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firstSheet="16" activeTab="3"/>
  </bookViews>
  <sheets>
    <sheet name="President-VP" sheetId="1" r:id="rId1"/>
    <sheet name="CD-4" sheetId="2" r:id="rId2"/>
    <sheet name="SD-1" sheetId="3" r:id="rId3"/>
    <sheet name="AD-3" sheetId="4" r:id="rId4"/>
    <sheet name="Prop-1A" sheetId="5" r:id="rId5"/>
    <sheet name="Prop-2" sheetId="6" r:id="rId6"/>
    <sheet name="Prop-3" sheetId="7" r:id="rId7"/>
    <sheet name="Prop-4" sheetId="8" r:id="rId8"/>
    <sheet name="Prop-5" sheetId="9" r:id="rId9"/>
    <sheet name="Prop-6" sheetId="10" r:id="rId10"/>
    <sheet name="Prop-7" sheetId="11" r:id="rId11"/>
    <sheet name="Prop-8" sheetId="12" r:id="rId12"/>
    <sheet name="Prop-9" sheetId="13" r:id="rId13"/>
    <sheet name="Prop-10" sheetId="14" r:id="rId14"/>
    <sheet name="Prop-11" sheetId="15" r:id="rId15"/>
    <sheet name="Prop-12" sheetId="16" r:id="rId16"/>
    <sheet name="Measure-U" sheetId="17" r:id="rId17"/>
    <sheet name="Measure-V" sheetId="18" r:id="rId18"/>
    <sheet name="Measure-W" sheetId="19" r:id="rId19"/>
    <sheet name="Measure-X" sheetId="20" r:id="rId20"/>
    <sheet name="Measure-Y" sheetId="21" r:id="rId21"/>
    <sheet name="Measure-Z" sheetId="22" r:id="rId22"/>
    <sheet name="Grass_Valley-City_Council" sheetId="23" r:id="rId23"/>
    <sheet name="Nevada_BOE-2" sheetId="24" r:id="rId24"/>
    <sheet name="Nevada_Sup-2" sheetId="25" r:id="rId25"/>
    <sheet name="Nevada_Irrigation_Dist-III" sheetId="26" r:id="rId26"/>
    <sheet name="Nevada_Irrigation_Dist-V" sheetId="27" r:id="rId27"/>
    <sheet name="Ophir_Fire-Director" sheetId="28" r:id="rId28"/>
    <sheet name="Peardale_Fire-Director" sheetId="29" r:id="rId29"/>
    <sheet name="Placer_BOE-4" sheetId="30" r:id="rId30"/>
    <sheet name="Pleasant_Valley-Elementary_Dist" sheetId="31" r:id="rId31"/>
    <sheet name="Sierra_CC-3" sheetId="32" r:id="rId32"/>
    <sheet name="Sierra_CC-4" sheetId="33" r:id="rId33"/>
    <sheet name="Tahoe-Airport-Director" sheetId="34" r:id="rId34"/>
    <sheet name="Truckee_Unif-2" sheetId="35" r:id="rId35"/>
    <sheet name="Truckee_Unif-4" sheetId="36" r:id="rId36"/>
    <sheet name="Truckee_council" sheetId="37" r:id="rId37"/>
    <sheet name="Truckee_PUD-Director" sheetId="38" r:id="rId38"/>
  </sheets>
  <definedNames>
    <definedName name="Z_1AE9AA8B_0BC1_4DAD_8A53_6B22E836546B_.wvu.PrintArea" localSheetId="1" hidden="1">'CD-4'!$A$1:$F$33</definedName>
    <definedName name="Z_1AE9AA8B_0BC1_4DAD_8A53_6B22E836546B_.wvu.PrintArea" localSheetId="23" hidden="1">'Nevada_BOE-2'!$A$1:$F$33</definedName>
    <definedName name="Z_1AE9AA8B_0BC1_4DAD_8A53_6B22E836546B_.wvu.PrintArea" localSheetId="13" hidden="1">'Prop-10'!$A$1:$F$33</definedName>
    <definedName name="Z_1AE9AA8B_0BC1_4DAD_8A53_6B22E836546B_.wvu.PrintArea" localSheetId="14" hidden="1">'Prop-11'!$A$1:$F$33</definedName>
    <definedName name="Z_1AE9AA8B_0BC1_4DAD_8A53_6B22E836546B_.wvu.PrintArea" localSheetId="15" hidden="1">'Prop-12'!$A$1:$F$33</definedName>
    <definedName name="Z_1AE9AA8B_0BC1_4DAD_8A53_6B22E836546B_.wvu.PrintArea" localSheetId="4" hidden="1">'Prop-1A'!$A$1:$F$33</definedName>
    <definedName name="Z_1AE9AA8B_0BC1_4DAD_8A53_6B22E836546B_.wvu.PrintArea" localSheetId="5" hidden="1">'Prop-2'!$A$1:$F$33</definedName>
    <definedName name="Z_1AE9AA8B_0BC1_4DAD_8A53_6B22E836546B_.wvu.PrintArea" localSheetId="6" hidden="1">'Prop-3'!$A$1:$F$33</definedName>
    <definedName name="Z_1AE9AA8B_0BC1_4DAD_8A53_6B22E836546B_.wvu.PrintArea" localSheetId="7" hidden="1">'Prop-4'!$A$1:$F$33</definedName>
    <definedName name="Z_1AE9AA8B_0BC1_4DAD_8A53_6B22E836546B_.wvu.PrintArea" localSheetId="8" hidden="1">'Prop-5'!$A$1:$F$33</definedName>
    <definedName name="Z_1AE9AA8B_0BC1_4DAD_8A53_6B22E836546B_.wvu.PrintArea" localSheetId="9" hidden="1">'Prop-6'!$A$1:$F$33</definedName>
    <definedName name="Z_1AE9AA8B_0BC1_4DAD_8A53_6B22E836546B_.wvu.PrintArea" localSheetId="10" hidden="1">'Prop-7'!$A$1:$F$33</definedName>
    <definedName name="Z_1AE9AA8B_0BC1_4DAD_8A53_6B22E836546B_.wvu.PrintArea" localSheetId="11" hidden="1">'Prop-8'!$A$1:$F$33</definedName>
    <definedName name="Z_1AE9AA8B_0BC1_4DAD_8A53_6B22E836546B_.wvu.PrintArea" localSheetId="12" hidden="1">'Prop-9'!$A$1:$F$33</definedName>
    <definedName name="Z_5EED7DB6_E9A4_426D_BF2E_EA14A7A63F5D_.wvu.PrintArea" localSheetId="3" hidden="1">'AD-3'!$A$1:$F$33</definedName>
    <definedName name="Z_5EED7DB6_E9A4_426D_BF2E_EA14A7A63F5D_.wvu.PrintArea" localSheetId="22" hidden="1">'Grass_Valley-City_Council'!$A$1:$F$33</definedName>
    <definedName name="Z_5EED7DB6_E9A4_426D_BF2E_EA14A7A63F5D_.wvu.PrintArea" localSheetId="16" hidden="1">'Measure-U'!$A$1:$F$33</definedName>
    <definedName name="Z_5EED7DB6_E9A4_426D_BF2E_EA14A7A63F5D_.wvu.PrintArea" localSheetId="17" hidden="1">'Measure-V'!$A$1:$F$33</definedName>
    <definedName name="Z_5EED7DB6_E9A4_426D_BF2E_EA14A7A63F5D_.wvu.PrintArea" localSheetId="18" hidden="1">'Measure-W'!$A$1:$F$33</definedName>
    <definedName name="Z_5EED7DB6_E9A4_426D_BF2E_EA14A7A63F5D_.wvu.PrintArea" localSheetId="19" hidden="1">'Measure-X'!$A$1:$F$33</definedName>
    <definedName name="Z_5EED7DB6_E9A4_426D_BF2E_EA14A7A63F5D_.wvu.PrintArea" localSheetId="20" hidden="1">'Measure-Y'!$A$1:$F$33</definedName>
    <definedName name="Z_5EED7DB6_E9A4_426D_BF2E_EA14A7A63F5D_.wvu.PrintArea" localSheetId="21" hidden="1">'Measure-Z'!$A$1:$F$33</definedName>
    <definedName name="Z_5EED7DB6_E9A4_426D_BF2E_EA14A7A63F5D_.wvu.PrintArea" localSheetId="25" hidden="1">'Nevada_Irrigation_Dist-III'!$A$1:$F$33</definedName>
    <definedName name="Z_5EED7DB6_E9A4_426D_BF2E_EA14A7A63F5D_.wvu.PrintArea" localSheetId="26" hidden="1">'Nevada_Irrigation_Dist-V'!$A$1:$F$33</definedName>
    <definedName name="Z_5EED7DB6_E9A4_426D_BF2E_EA14A7A63F5D_.wvu.PrintArea" localSheetId="24" hidden="1">'Nevada_Sup-2'!$A$1:$F$33</definedName>
    <definedName name="Z_5EED7DB6_E9A4_426D_BF2E_EA14A7A63F5D_.wvu.PrintArea" localSheetId="27" hidden="1">'Ophir_Fire-Director'!$A$1:$F$33</definedName>
    <definedName name="Z_5EED7DB6_E9A4_426D_BF2E_EA14A7A63F5D_.wvu.PrintArea" localSheetId="28" hidden="1">'Peardale_Fire-Director'!$A$1:$F$33</definedName>
    <definedName name="Z_5EED7DB6_E9A4_426D_BF2E_EA14A7A63F5D_.wvu.PrintArea" localSheetId="29" hidden="1">'Placer_BOE-4'!$A$1:$F$33</definedName>
    <definedName name="Z_5EED7DB6_E9A4_426D_BF2E_EA14A7A63F5D_.wvu.PrintArea" localSheetId="30" hidden="1">'Pleasant_Valley-Elementary_Dist'!$A$1:$F$33</definedName>
    <definedName name="Z_5EED7DB6_E9A4_426D_BF2E_EA14A7A63F5D_.wvu.PrintArea" localSheetId="2" hidden="1">'SD-1'!$A$1:$F$33</definedName>
    <definedName name="Z_5EED7DB6_E9A4_426D_BF2E_EA14A7A63F5D_.wvu.PrintArea" localSheetId="31" hidden="1">'Sierra_CC-3'!$A$1:$F$33</definedName>
    <definedName name="Z_5EED7DB6_E9A4_426D_BF2E_EA14A7A63F5D_.wvu.PrintArea" localSheetId="32" hidden="1">'Sierra_CC-4'!$A$1:$F$33</definedName>
    <definedName name="Z_5EED7DB6_E9A4_426D_BF2E_EA14A7A63F5D_.wvu.PrintArea" localSheetId="33" hidden="1">'Tahoe-Airport-Director'!$A$1:$F$33</definedName>
    <definedName name="Z_5EED7DB6_E9A4_426D_BF2E_EA14A7A63F5D_.wvu.PrintArea" localSheetId="36" hidden="1">'Truckee_council'!$A$1:$F$33</definedName>
    <definedName name="Z_5EED7DB6_E9A4_426D_BF2E_EA14A7A63F5D_.wvu.PrintArea" localSheetId="37" hidden="1">'Truckee_PUD-Director'!$A$1:$F$33</definedName>
    <definedName name="Z_5EED7DB6_E9A4_426D_BF2E_EA14A7A63F5D_.wvu.PrintArea" localSheetId="34" hidden="1">'Truckee_Unif-2'!$A$1:$F$33</definedName>
    <definedName name="Z_5EED7DB6_E9A4_426D_BF2E_EA14A7A63F5D_.wvu.PrintArea" localSheetId="35" hidden="1">'Truckee_Unif-4'!$A$1:$F$33</definedName>
    <definedName name="Z_7C788310_05C2_438D_BD38_2FEE1447F398_.wvu.PrintArea" localSheetId="3" hidden="1">'AD-3'!$A$1:$F$33</definedName>
    <definedName name="Z_7C788310_05C2_438D_BD38_2FEE1447F398_.wvu.PrintArea" localSheetId="1" hidden="1">'CD-4'!$A$1:$F$33</definedName>
    <definedName name="Z_7C788310_05C2_438D_BD38_2FEE1447F398_.wvu.PrintArea" localSheetId="22" hidden="1">'Grass_Valley-City_Council'!$A$1:$F$33</definedName>
    <definedName name="Z_7C788310_05C2_438D_BD38_2FEE1447F398_.wvu.PrintArea" localSheetId="16" hidden="1">'Measure-U'!$A$1:$F$33</definedName>
    <definedName name="Z_7C788310_05C2_438D_BD38_2FEE1447F398_.wvu.PrintArea" localSheetId="17" hidden="1">'Measure-V'!$A$1:$F$33</definedName>
    <definedName name="Z_7C788310_05C2_438D_BD38_2FEE1447F398_.wvu.PrintArea" localSheetId="18" hidden="1">'Measure-W'!$A$1:$F$33</definedName>
    <definedName name="Z_7C788310_05C2_438D_BD38_2FEE1447F398_.wvu.PrintArea" localSheetId="19" hidden="1">'Measure-X'!$A$1:$F$33</definedName>
    <definedName name="Z_7C788310_05C2_438D_BD38_2FEE1447F398_.wvu.PrintArea" localSheetId="20" hidden="1">'Measure-Y'!$A$1:$F$33</definedName>
    <definedName name="Z_7C788310_05C2_438D_BD38_2FEE1447F398_.wvu.PrintArea" localSheetId="21" hidden="1">'Measure-Z'!$A$1:$F$33</definedName>
    <definedName name="Z_7C788310_05C2_438D_BD38_2FEE1447F398_.wvu.PrintArea" localSheetId="23" hidden="1">'Nevada_BOE-2'!$A$1:$F$33</definedName>
    <definedName name="Z_7C788310_05C2_438D_BD38_2FEE1447F398_.wvu.PrintArea" localSheetId="25" hidden="1">'Nevada_Irrigation_Dist-III'!$A$1:$F$33</definedName>
    <definedName name="Z_7C788310_05C2_438D_BD38_2FEE1447F398_.wvu.PrintArea" localSheetId="26" hidden="1">'Nevada_Irrigation_Dist-V'!$A$1:$F$33</definedName>
    <definedName name="Z_7C788310_05C2_438D_BD38_2FEE1447F398_.wvu.PrintArea" localSheetId="24" hidden="1">'Nevada_Sup-2'!$A$1:$F$33</definedName>
    <definedName name="Z_7C788310_05C2_438D_BD38_2FEE1447F398_.wvu.PrintArea" localSheetId="27" hidden="1">'Ophir_Fire-Director'!$A$1:$F$33</definedName>
    <definedName name="Z_7C788310_05C2_438D_BD38_2FEE1447F398_.wvu.PrintArea" localSheetId="28" hidden="1">'Peardale_Fire-Director'!$A$1:$F$33</definedName>
    <definedName name="Z_7C788310_05C2_438D_BD38_2FEE1447F398_.wvu.PrintArea" localSheetId="29" hidden="1">'Placer_BOE-4'!$A$1:$F$33</definedName>
    <definedName name="Z_7C788310_05C2_438D_BD38_2FEE1447F398_.wvu.PrintArea" localSheetId="30" hidden="1">'Pleasant_Valley-Elementary_Dist'!$A$1:$F$33</definedName>
    <definedName name="Z_7C788310_05C2_438D_BD38_2FEE1447F398_.wvu.PrintArea" localSheetId="0" hidden="1">'President-VP'!$A$1:$F$33</definedName>
    <definedName name="Z_7C788310_05C2_438D_BD38_2FEE1447F398_.wvu.PrintArea" localSheetId="13" hidden="1">'Prop-10'!$A$1:$F$33</definedName>
    <definedName name="Z_7C788310_05C2_438D_BD38_2FEE1447F398_.wvu.PrintArea" localSheetId="14" hidden="1">'Prop-11'!$A$1:$F$33</definedName>
    <definedName name="Z_7C788310_05C2_438D_BD38_2FEE1447F398_.wvu.PrintArea" localSheetId="15" hidden="1">'Prop-12'!$A$1:$F$33</definedName>
    <definedName name="Z_7C788310_05C2_438D_BD38_2FEE1447F398_.wvu.PrintArea" localSheetId="4" hidden="1">'Prop-1A'!$A$1:$F$33</definedName>
    <definedName name="Z_7C788310_05C2_438D_BD38_2FEE1447F398_.wvu.PrintArea" localSheetId="5" hidden="1">'Prop-2'!$A$1:$F$33</definedName>
    <definedName name="Z_7C788310_05C2_438D_BD38_2FEE1447F398_.wvu.PrintArea" localSheetId="6" hidden="1">'Prop-3'!$A$1:$F$33</definedName>
    <definedName name="Z_7C788310_05C2_438D_BD38_2FEE1447F398_.wvu.PrintArea" localSheetId="7" hidden="1">'Prop-4'!$A$1:$F$33</definedName>
    <definedName name="Z_7C788310_05C2_438D_BD38_2FEE1447F398_.wvu.PrintArea" localSheetId="8" hidden="1">'Prop-5'!$A$1:$F$33</definedName>
    <definedName name="Z_7C788310_05C2_438D_BD38_2FEE1447F398_.wvu.PrintArea" localSheetId="9" hidden="1">'Prop-6'!$A$1:$F$33</definedName>
    <definedName name="Z_7C788310_05C2_438D_BD38_2FEE1447F398_.wvu.PrintArea" localSheetId="10" hidden="1">'Prop-7'!$A$1:$F$33</definedName>
    <definedName name="Z_7C788310_05C2_438D_BD38_2FEE1447F398_.wvu.PrintArea" localSheetId="11" hidden="1">'Prop-8'!$A$1:$F$33</definedName>
    <definedName name="Z_7C788310_05C2_438D_BD38_2FEE1447F398_.wvu.PrintArea" localSheetId="12" hidden="1">'Prop-9'!$A$1:$F$33</definedName>
    <definedName name="Z_7C788310_05C2_438D_BD38_2FEE1447F398_.wvu.PrintArea" localSheetId="2" hidden="1">'SD-1'!$A$1:$F$33</definedName>
    <definedName name="Z_7C788310_05C2_438D_BD38_2FEE1447F398_.wvu.PrintArea" localSheetId="31" hidden="1">'Sierra_CC-3'!$A$1:$F$33</definedName>
    <definedName name="Z_7C788310_05C2_438D_BD38_2FEE1447F398_.wvu.PrintArea" localSheetId="32" hidden="1">'Sierra_CC-4'!$A$1:$F$33</definedName>
    <definedName name="Z_7C788310_05C2_438D_BD38_2FEE1447F398_.wvu.PrintArea" localSheetId="33" hidden="1">'Tahoe-Airport-Director'!$A$1:$F$33</definedName>
    <definedName name="Z_7C788310_05C2_438D_BD38_2FEE1447F398_.wvu.PrintArea" localSheetId="36" hidden="1">'Truckee_council'!$A$1:$F$33</definedName>
    <definedName name="Z_7C788310_05C2_438D_BD38_2FEE1447F398_.wvu.PrintArea" localSheetId="37" hidden="1">'Truckee_PUD-Director'!$A$1:$F$33</definedName>
    <definedName name="Z_7C788310_05C2_438D_BD38_2FEE1447F398_.wvu.PrintArea" localSheetId="34" hidden="1">'Truckee_Unif-2'!$A$1:$F$33</definedName>
    <definedName name="Z_7C788310_05C2_438D_BD38_2FEE1447F398_.wvu.PrintArea" localSheetId="35" hidden="1">'Truckee_Unif-4'!$A$1:$F$33</definedName>
    <definedName name="Z_80B7DD30_C031_4975_AA25_394115E75BFA_.wvu.PrintArea" localSheetId="3" hidden="1">'AD-3'!$A$1:$F$33</definedName>
    <definedName name="Z_80B7DD30_C031_4975_AA25_394115E75BFA_.wvu.PrintArea" localSheetId="1" hidden="1">'CD-4'!$A$1:$F$33</definedName>
    <definedName name="Z_80B7DD30_C031_4975_AA25_394115E75BFA_.wvu.PrintArea" localSheetId="22" hidden="1">'Grass_Valley-City_Council'!$A$1:$F$33</definedName>
    <definedName name="Z_80B7DD30_C031_4975_AA25_394115E75BFA_.wvu.PrintArea" localSheetId="16" hidden="1">'Measure-U'!$A$1:$F$33</definedName>
    <definedName name="Z_80B7DD30_C031_4975_AA25_394115E75BFA_.wvu.PrintArea" localSheetId="17" hidden="1">'Measure-V'!$A$1:$F$33</definedName>
    <definedName name="Z_80B7DD30_C031_4975_AA25_394115E75BFA_.wvu.PrintArea" localSheetId="18" hidden="1">'Measure-W'!$A$1:$F$33</definedName>
    <definedName name="Z_80B7DD30_C031_4975_AA25_394115E75BFA_.wvu.PrintArea" localSheetId="19" hidden="1">'Measure-X'!$A$1:$F$33</definedName>
    <definedName name="Z_80B7DD30_C031_4975_AA25_394115E75BFA_.wvu.PrintArea" localSheetId="20" hidden="1">'Measure-Y'!$A$1:$F$33</definedName>
    <definedName name="Z_80B7DD30_C031_4975_AA25_394115E75BFA_.wvu.PrintArea" localSheetId="21" hidden="1">'Measure-Z'!$A$1:$F$33</definedName>
    <definedName name="Z_80B7DD30_C031_4975_AA25_394115E75BFA_.wvu.PrintArea" localSheetId="23" hidden="1">'Nevada_BOE-2'!$A$1:$F$33</definedName>
    <definedName name="Z_80B7DD30_C031_4975_AA25_394115E75BFA_.wvu.PrintArea" localSheetId="25" hidden="1">'Nevada_Irrigation_Dist-III'!$A$1:$F$33</definedName>
    <definedName name="Z_80B7DD30_C031_4975_AA25_394115E75BFA_.wvu.PrintArea" localSheetId="26" hidden="1">'Nevada_Irrigation_Dist-V'!$A$1:$F$33</definedName>
    <definedName name="Z_80B7DD30_C031_4975_AA25_394115E75BFA_.wvu.PrintArea" localSheetId="24" hidden="1">'Nevada_Sup-2'!$A$1:$F$33</definedName>
    <definedName name="Z_80B7DD30_C031_4975_AA25_394115E75BFA_.wvu.PrintArea" localSheetId="27" hidden="1">'Ophir_Fire-Director'!$A$1:$F$33</definedName>
    <definedName name="Z_80B7DD30_C031_4975_AA25_394115E75BFA_.wvu.PrintArea" localSheetId="28" hidden="1">'Peardale_Fire-Director'!$A$1:$F$33</definedName>
    <definedName name="Z_80B7DD30_C031_4975_AA25_394115E75BFA_.wvu.PrintArea" localSheetId="29" hidden="1">'Placer_BOE-4'!$A$1:$F$33</definedName>
    <definedName name="Z_80B7DD30_C031_4975_AA25_394115E75BFA_.wvu.PrintArea" localSheetId="30" hidden="1">'Pleasant_Valley-Elementary_Dist'!$A$1:$F$33</definedName>
    <definedName name="Z_80B7DD30_C031_4975_AA25_394115E75BFA_.wvu.PrintArea" localSheetId="0" hidden="1">'President-VP'!$A$1:$F$33</definedName>
    <definedName name="Z_80B7DD30_C031_4975_AA25_394115E75BFA_.wvu.PrintArea" localSheetId="13" hidden="1">'Prop-10'!$A$1:$F$33</definedName>
    <definedName name="Z_80B7DD30_C031_4975_AA25_394115E75BFA_.wvu.PrintArea" localSheetId="14" hidden="1">'Prop-11'!$A$1:$F$33</definedName>
    <definedName name="Z_80B7DD30_C031_4975_AA25_394115E75BFA_.wvu.PrintArea" localSheetId="15" hidden="1">'Prop-12'!$A$1:$F$33</definedName>
    <definedName name="Z_80B7DD30_C031_4975_AA25_394115E75BFA_.wvu.PrintArea" localSheetId="4" hidden="1">'Prop-1A'!$A$1:$F$33</definedName>
    <definedName name="Z_80B7DD30_C031_4975_AA25_394115E75BFA_.wvu.PrintArea" localSheetId="5" hidden="1">'Prop-2'!$A$1:$F$33</definedName>
    <definedName name="Z_80B7DD30_C031_4975_AA25_394115E75BFA_.wvu.PrintArea" localSheetId="6" hidden="1">'Prop-3'!$A$1:$F$33</definedName>
    <definedName name="Z_80B7DD30_C031_4975_AA25_394115E75BFA_.wvu.PrintArea" localSheetId="7" hidden="1">'Prop-4'!$A$1:$F$33</definedName>
    <definedName name="Z_80B7DD30_C031_4975_AA25_394115E75BFA_.wvu.PrintArea" localSheetId="8" hidden="1">'Prop-5'!$A$1:$F$33</definedName>
    <definedName name="Z_80B7DD30_C031_4975_AA25_394115E75BFA_.wvu.PrintArea" localSheetId="9" hidden="1">'Prop-6'!$A$1:$F$33</definedName>
    <definedName name="Z_80B7DD30_C031_4975_AA25_394115E75BFA_.wvu.PrintArea" localSheetId="10" hidden="1">'Prop-7'!$A$1:$F$33</definedName>
    <definedName name="Z_80B7DD30_C031_4975_AA25_394115E75BFA_.wvu.PrintArea" localSheetId="11" hidden="1">'Prop-8'!$A$1:$F$33</definedName>
    <definedName name="Z_80B7DD30_C031_4975_AA25_394115E75BFA_.wvu.PrintArea" localSheetId="12" hidden="1">'Prop-9'!$A$1:$F$33</definedName>
    <definedName name="Z_80B7DD30_C031_4975_AA25_394115E75BFA_.wvu.PrintArea" localSheetId="2" hidden="1">'SD-1'!$A$1:$F$33</definedName>
    <definedName name="Z_80B7DD30_C031_4975_AA25_394115E75BFA_.wvu.PrintArea" localSheetId="31" hidden="1">'Sierra_CC-3'!$A$1:$F$33</definedName>
    <definedName name="Z_80B7DD30_C031_4975_AA25_394115E75BFA_.wvu.PrintArea" localSheetId="32" hidden="1">'Sierra_CC-4'!$A$1:$F$33</definedName>
    <definedName name="Z_80B7DD30_C031_4975_AA25_394115E75BFA_.wvu.PrintArea" localSheetId="33" hidden="1">'Tahoe-Airport-Director'!$A$1:$F$33</definedName>
    <definedName name="Z_80B7DD30_C031_4975_AA25_394115E75BFA_.wvu.PrintArea" localSheetId="36" hidden="1">'Truckee_council'!$A$1:$F$33</definedName>
    <definedName name="Z_80B7DD30_C031_4975_AA25_394115E75BFA_.wvu.PrintArea" localSheetId="37" hidden="1">'Truckee_PUD-Director'!$A$1:$F$33</definedName>
    <definedName name="Z_80B7DD30_C031_4975_AA25_394115E75BFA_.wvu.PrintArea" localSheetId="34" hidden="1">'Truckee_Unif-2'!$A$1:$F$33</definedName>
    <definedName name="Z_80B7DD30_C031_4975_AA25_394115E75BFA_.wvu.PrintArea" localSheetId="35" hidden="1">'Truckee_Unif-4'!$A$1:$F$33</definedName>
    <definedName name="Z_B2A32CFC_C810_49DA_95CC_649D1E6BC80D_.wvu.PrintArea" localSheetId="3" hidden="1">'AD-3'!$A$1:$F$33</definedName>
    <definedName name="Z_B2A32CFC_C810_49DA_95CC_649D1E6BC80D_.wvu.PrintArea" localSheetId="1" hidden="1">'CD-4'!$A$1:$F$33</definedName>
    <definedName name="Z_B2A32CFC_C810_49DA_95CC_649D1E6BC80D_.wvu.PrintArea" localSheetId="22" hidden="1">'Grass_Valley-City_Council'!$A$1:$F$33</definedName>
    <definedName name="Z_B2A32CFC_C810_49DA_95CC_649D1E6BC80D_.wvu.PrintArea" localSheetId="16" hidden="1">'Measure-U'!$A$1:$F$33</definedName>
    <definedName name="Z_B2A32CFC_C810_49DA_95CC_649D1E6BC80D_.wvu.PrintArea" localSheetId="17" hidden="1">'Measure-V'!$A$1:$F$33</definedName>
    <definedName name="Z_B2A32CFC_C810_49DA_95CC_649D1E6BC80D_.wvu.PrintArea" localSheetId="18" hidden="1">'Measure-W'!$A$1:$F$33</definedName>
    <definedName name="Z_B2A32CFC_C810_49DA_95CC_649D1E6BC80D_.wvu.PrintArea" localSheetId="19" hidden="1">'Measure-X'!$A$1:$F$33</definedName>
    <definedName name="Z_B2A32CFC_C810_49DA_95CC_649D1E6BC80D_.wvu.PrintArea" localSheetId="20" hidden="1">'Measure-Y'!$A$1:$F$33</definedName>
    <definedName name="Z_B2A32CFC_C810_49DA_95CC_649D1E6BC80D_.wvu.PrintArea" localSheetId="21" hidden="1">'Measure-Z'!$A$1:$F$33</definedName>
    <definedName name="Z_B2A32CFC_C810_49DA_95CC_649D1E6BC80D_.wvu.PrintArea" localSheetId="23" hidden="1">'Nevada_BOE-2'!$A$1:$F$33</definedName>
    <definedName name="Z_B2A32CFC_C810_49DA_95CC_649D1E6BC80D_.wvu.PrintArea" localSheetId="25" hidden="1">'Nevada_Irrigation_Dist-III'!$A$1:$F$33</definedName>
    <definedName name="Z_B2A32CFC_C810_49DA_95CC_649D1E6BC80D_.wvu.PrintArea" localSheetId="26" hidden="1">'Nevada_Irrigation_Dist-V'!$A$1:$F$33</definedName>
    <definedName name="Z_B2A32CFC_C810_49DA_95CC_649D1E6BC80D_.wvu.PrintArea" localSheetId="24" hidden="1">'Nevada_Sup-2'!$A$1:$F$33</definedName>
    <definedName name="Z_B2A32CFC_C810_49DA_95CC_649D1E6BC80D_.wvu.PrintArea" localSheetId="27" hidden="1">'Ophir_Fire-Director'!$A$1:$F$33</definedName>
    <definedName name="Z_B2A32CFC_C810_49DA_95CC_649D1E6BC80D_.wvu.PrintArea" localSheetId="28" hidden="1">'Peardale_Fire-Director'!$A$1:$F$33</definedName>
    <definedName name="Z_B2A32CFC_C810_49DA_95CC_649D1E6BC80D_.wvu.PrintArea" localSheetId="29" hidden="1">'Placer_BOE-4'!$A$1:$F$33</definedName>
    <definedName name="Z_B2A32CFC_C810_49DA_95CC_649D1E6BC80D_.wvu.PrintArea" localSheetId="30" hidden="1">'Pleasant_Valley-Elementary_Dist'!$A$1:$F$33</definedName>
    <definedName name="Z_B2A32CFC_C810_49DA_95CC_649D1E6BC80D_.wvu.PrintArea" localSheetId="0" hidden="1">'President-VP'!$A$1:$F$33</definedName>
    <definedName name="Z_B2A32CFC_C810_49DA_95CC_649D1E6BC80D_.wvu.PrintArea" localSheetId="13" hidden="1">'Prop-10'!$A$1:$F$33</definedName>
    <definedName name="Z_B2A32CFC_C810_49DA_95CC_649D1E6BC80D_.wvu.PrintArea" localSheetId="14" hidden="1">'Prop-11'!$A$1:$F$33</definedName>
    <definedName name="Z_B2A32CFC_C810_49DA_95CC_649D1E6BC80D_.wvu.PrintArea" localSheetId="15" hidden="1">'Prop-12'!$A$1:$F$33</definedName>
    <definedName name="Z_B2A32CFC_C810_49DA_95CC_649D1E6BC80D_.wvu.PrintArea" localSheetId="4" hidden="1">'Prop-1A'!$A$1:$F$33</definedName>
    <definedName name="Z_B2A32CFC_C810_49DA_95CC_649D1E6BC80D_.wvu.PrintArea" localSheetId="5" hidden="1">'Prop-2'!$A$1:$F$33</definedName>
    <definedName name="Z_B2A32CFC_C810_49DA_95CC_649D1E6BC80D_.wvu.PrintArea" localSheetId="6" hidden="1">'Prop-3'!$A$1:$F$33</definedName>
    <definedName name="Z_B2A32CFC_C810_49DA_95CC_649D1E6BC80D_.wvu.PrintArea" localSheetId="7" hidden="1">'Prop-4'!$A$1:$F$33</definedName>
    <definedName name="Z_B2A32CFC_C810_49DA_95CC_649D1E6BC80D_.wvu.PrintArea" localSheetId="8" hidden="1">'Prop-5'!$A$1:$F$33</definedName>
    <definedName name="Z_B2A32CFC_C810_49DA_95CC_649D1E6BC80D_.wvu.PrintArea" localSheetId="9" hidden="1">'Prop-6'!$A$1:$F$33</definedName>
    <definedName name="Z_B2A32CFC_C810_49DA_95CC_649D1E6BC80D_.wvu.PrintArea" localSheetId="10" hidden="1">'Prop-7'!$A$1:$F$33</definedName>
    <definedName name="Z_B2A32CFC_C810_49DA_95CC_649D1E6BC80D_.wvu.PrintArea" localSheetId="11" hidden="1">'Prop-8'!$A$1:$F$33</definedName>
    <definedName name="Z_B2A32CFC_C810_49DA_95CC_649D1E6BC80D_.wvu.PrintArea" localSheetId="12" hidden="1">'Prop-9'!$A$1:$F$33</definedName>
    <definedName name="Z_B2A32CFC_C810_49DA_95CC_649D1E6BC80D_.wvu.PrintArea" localSheetId="2" hidden="1">'SD-1'!$A$1:$F$33</definedName>
    <definedName name="Z_B2A32CFC_C810_49DA_95CC_649D1E6BC80D_.wvu.PrintArea" localSheetId="31" hidden="1">'Sierra_CC-3'!$A$1:$F$33</definedName>
    <definedName name="Z_B2A32CFC_C810_49DA_95CC_649D1E6BC80D_.wvu.PrintArea" localSheetId="32" hidden="1">'Sierra_CC-4'!$A$1:$F$33</definedName>
    <definedName name="Z_B2A32CFC_C810_49DA_95CC_649D1E6BC80D_.wvu.PrintArea" localSheetId="33" hidden="1">'Tahoe-Airport-Director'!$A$1:$F$33</definedName>
    <definedName name="Z_B2A32CFC_C810_49DA_95CC_649D1E6BC80D_.wvu.PrintArea" localSheetId="36" hidden="1">'Truckee_council'!$A$1:$F$33</definedName>
    <definedName name="Z_B2A32CFC_C810_49DA_95CC_649D1E6BC80D_.wvu.PrintArea" localSheetId="37" hidden="1">'Truckee_PUD-Director'!$A$1:$F$33</definedName>
    <definedName name="Z_B2A32CFC_C810_49DA_95CC_649D1E6BC80D_.wvu.PrintArea" localSheetId="34" hidden="1">'Truckee_Unif-2'!$A$1:$F$33</definedName>
    <definedName name="Z_B2A32CFC_C810_49DA_95CC_649D1E6BC80D_.wvu.PrintArea" localSheetId="35" hidden="1">'Truckee_Unif-4'!$A$1:$F$33</definedName>
    <definedName name="Z_D66EFABF_DA3C_46A4_B6B3_5A6E472B9831_.wvu.PrintArea" localSheetId="0" hidden="1">'President-VP'!$A$1:$F$33</definedName>
  </definedNames>
  <calcPr fullCalcOnLoad="1"/>
</workbook>
</file>

<file path=xl/sharedStrings.xml><?xml version="1.0" encoding="utf-8"?>
<sst xmlns="http://schemas.openxmlformats.org/spreadsheetml/2006/main" count="1057" uniqueCount="143">
  <si>
    <t>Secretary of State</t>
  </si>
  <si>
    <t>1% Tally and Post-Election Manual Tally Log - Precinct Sheet</t>
  </si>
  <si>
    <t>County: Nevada</t>
  </si>
  <si>
    <t>Precinct:CP 42</t>
  </si>
  <si>
    <t>Election Date: 11/04/2008</t>
  </si>
  <si>
    <t>Contest:U.S. Rep. Dist 4</t>
  </si>
  <si>
    <t>Selected For:</t>
  </si>
  <si>
    <t>X1% Tally</t>
  </si>
  <si>
    <t>Add'l Precinct for 1%</t>
  </si>
  <si>
    <t>10% PEMT</t>
  </si>
  <si>
    <t>PEMT Escalation</t>
  </si>
  <si>
    <t>Other</t>
  </si>
  <si>
    <t>Candidate Names Measure Yes/No</t>
  </si>
  <si>
    <t>Machine Tally
(Precinct Total)</t>
  </si>
  <si>
    <t>Manual Tally
(Precinct Total)</t>
  </si>
  <si>
    <t>Variances*
(Absolute Value)</t>
  </si>
  <si>
    <t>Reason for variance</t>
  </si>
  <si>
    <t>How was variance resolved?</t>
  </si>
  <si>
    <t>Charlie Brown</t>
  </si>
  <si>
    <t>Tom Mcclintock</t>
  </si>
  <si>
    <t>Variance Deduction**</t>
  </si>
  <si>
    <t>Total</t>
  </si>
  <si>
    <t>Variance Percentage (Precinct)</t>
  </si>
  <si>
    <t>Overvotes</t>
  </si>
  <si>
    <t>Undervotes</t>
  </si>
  <si>
    <t xml:space="preserve">*See Emergency Regulations for Post Election Manual Tallies section 20123. 
</t>
  </si>
  <si>
    <t xml:space="preserve">**See Emergency Regulations for Post Election Manual Tallies section 20124(a). 
</t>
  </si>
  <si>
    <t>Precinct: MB 89</t>
  </si>
  <si>
    <t>Contest: Truckee Donner PUD Dist Director</t>
  </si>
  <si>
    <t>G. Neal Mock</t>
  </si>
  <si>
    <t>Dan Warren</t>
  </si>
  <si>
    <t>Bob Johnston</t>
  </si>
  <si>
    <t>Tony Laliotis</t>
  </si>
  <si>
    <t>John B. Hillstrom</t>
  </si>
  <si>
    <t>Joseph R. Aguera</t>
  </si>
  <si>
    <t>Jeff Bender</t>
  </si>
  <si>
    <t>Bill Thomason</t>
  </si>
  <si>
    <t>Contest:Town of Truckee - Member Town Council</t>
  </si>
  <si>
    <t>Josh Susman</t>
  </si>
  <si>
    <t>Joan De Ryk Jones</t>
  </si>
  <si>
    <t>Jeremiah Levi Frank</t>
  </si>
  <si>
    <t>Barbara Green</t>
  </si>
  <si>
    <t>Jamie Brimer</t>
  </si>
  <si>
    <t>Contest:Tahoe Truckee Unified School Dist Area 4</t>
  </si>
  <si>
    <t>Lisa Mohun</t>
  </si>
  <si>
    <t>Nancy Gisko</t>
  </si>
  <si>
    <t>Contest:Tahoe Truckee Unified School Dist Area 2</t>
  </si>
  <si>
    <t>Kirsten Livak</t>
  </si>
  <si>
    <t>Monty S. Folsom</t>
  </si>
  <si>
    <t>Precinct: CP 42</t>
  </si>
  <si>
    <t>Contest:State Assembly Dist 3</t>
  </si>
  <si>
    <t>Michael "Mickey" Harrington</t>
  </si>
  <si>
    <t>Dan Logue</t>
  </si>
  <si>
    <t>Contest:Sierra Joint CC Area 7</t>
  </si>
  <si>
    <t>John Vodonick</t>
  </si>
  <si>
    <t>Aaron Klein</t>
  </si>
  <si>
    <t>Contest:Sierra Joint CC Area 4</t>
  </si>
  <si>
    <t>Elaine Rowen</t>
  </si>
  <si>
    <t>Dennis Michael Cota</t>
  </si>
  <si>
    <t>Contest: Proposition 6</t>
  </si>
  <si>
    <t>Yes</t>
  </si>
  <si>
    <t>No</t>
  </si>
  <si>
    <t>Contest: Proposition 5</t>
  </si>
  <si>
    <t>Contest: Proposition 4</t>
  </si>
  <si>
    <t>Contest: Proposition 3</t>
  </si>
  <si>
    <t>Contest: Proposition 2</t>
  </si>
  <si>
    <t>Contest: Proposition 1A</t>
  </si>
  <si>
    <t xml:space="preserve">Contest: </t>
  </si>
  <si>
    <t>Alan Keyes</t>
  </si>
  <si>
    <t>Ralph Nader</t>
  </si>
  <si>
    <t>Barack Obama</t>
  </si>
  <si>
    <t>Bob Barr</t>
  </si>
  <si>
    <t>John Mccain</t>
  </si>
  <si>
    <t>Cynthia Mckinney</t>
  </si>
  <si>
    <t>Chuck Baldwin</t>
  </si>
  <si>
    <t>James Harris</t>
  </si>
  <si>
    <t>Frank Moore</t>
  </si>
  <si>
    <t>Ron Paul</t>
  </si>
  <si>
    <t>Contest:Placer County Board of Education Area 4</t>
  </si>
  <si>
    <t>Pam Robie Hart</t>
  </si>
  <si>
    <t>Don Brophy</t>
  </si>
  <si>
    <t>Precinct: MB 74</t>
  </si>
  <si>
    <t>Contest:Peardale-Chicago Park Fire Protection Dist Director</t>
  </si>
  <si>
    <t>Barney Dewey</t>
  </si>
  <si>
    <t>Cheryl L. Domnitch</t>
  </si>
  <si>
    <t>John F. Felde</t>
  </si>
  <si>
    <t>Larry Eckman</t>
  </si>
  <si>
    <t>Contest:Nevada County Supervisor Dist 2</t>
  </si>
  <si>
    <t>Ed Scofield</t>
  </si>
  <si>
    <t>Alan R. Kilborn</t>
  </si>
  <si>
    <t>Contest: Nevada County Board of Education Area 2</t>
  </si>
  <si>
    <t>Joseph (Buck) Stoval</t>
  </si>
  <si>
    <t>James R. Voss</t>
  </si>
  <si>
    <t>Precinct: MB 99</t>
  </si>
  <si>
    <t>Contest: Measure X</t>
  </si>
  <si>
    <t>Contest: Measure W</t>
  </si>
  <si>
    <t>Contest: Measure V</t>
  </si>
  <si>
    <t>Contest: Measure U</t>
  </si>
  <si>
    <t>Precinct: MB 75</t>
  </si>
  <si>
    <t>Contest:Measure Z</t>
  </si>
  <si>
    <t>Contest:Measure Y</t>
  </si>
  <si>
    <t>Contest:City of Grass Valley Member City Council</t>
  </si>
  <si>
    <t>Rachel Anna Rue</t>
  </si>
  <si>
    <t>Lisa Swarthout</t>
  </si>
  <si>
    <t>Terry Lamphier</t>
  </si>
  <si>
    <t>Janet Arbuckle</t>
  </si>
  <si>
    <t>Ed Yarborough</t>
  </si>
  <si>
    <t>Yolanda Cookson</t>
  </si>
  <si>
    <t>Contest: Proposition 10</t>
  </si>
  <si>
    <t>Contest: Proposition 11</t>
  </si>
  <si>
    <t>Contest: Proposition 12</t>
  </si>
  <si>
    <t>Contest: Proposition 7</t>
  </si>
  <si>
    <t>Contest: Proposition 8</t>
  </si>
  <si>
    <t>Contest: Proposition 9</t>
  </si>
  <si>
    <t>Precinct: MB 82</t>
  </si>
  <si>
    <t>Contest:Ophir Hill Fire Protection Dist Director</t>
  </si>
  <si>
    <t>Kevin Menet</t>
  </si>
  <si>
    <t>Frank A. sousa</t>
  </si>
  <si>
    <t>Lois Engel</t>
  </si>
  <si>
    <t>Steven Borgnis</t>
  </si>
  <si>
    <t>Contest:Nevada Irrigation Dist Div V</t>
  </si>
  <si>
    <t>John V "Jack" Meeks</t>
  </si>
  <si>
    <t>Nick Wilcox</t>
  </si>
  <si>
    <t>Martin A Harmon</t>
  </si>
  <si>
    <t>Brad S. Fowler</t>
  </si>
  <si>
    <t>Glenn Orren</t>
  </si>
  <si>
    <t>Precinct: MB 86</t>
  </si>
  <si>
    <t>Contest:Nevada Irrigation Dist Div III</t>
  </si>
  <si>
    <t>W. Scott Miller</t>
  </si>
  <si>
    <t>Michael Straight</t>
  </si>
  <si>
    <t>Precinct: MB 87</t>
  </si>
  <si>
    <t>Contest:Pleasant Valley Elementary School Dist</t>
  </si>
  <si>
    <t>James L. Shroyer</t>
  </si>
  <si>
    <t>Tina M.R. Skrukrud</t>
  </si>
  <si>
    <t>Carol J. Diltz</t>
  </si>
  <si>
    <t>Contest:Truckee Tahoe Airport Dist Director</t>
  </si>
  <si>
    <t>Constance (Connie) Stevens</t>
  </si>
  <si>
    <t>Mary Hetherington</t>
  </si>
  <si>
    <t>Tom Van Berkem</t>
  </si>
  <si>
    <t>Kathleen Eagan</t>
  </si>
  <si>
    <t>Contest: District 1 State Senate</t>
  </si>
  <si>
    <t>Anselmo A. Chavez</t>
  </si>
  <si>
    <t>Dave Cox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</si>
</sst>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0000000%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24" borderId="0" xfId="0" applyFill="1" applyBorder="1" applyAlignment="1">
      <alignment wrapText="1"/>
    </xf>
    <xf numFmtId="0" fontId="0" fillId="21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 wrapText="1"/>
    </xf>
    <xf numFmtId="0" fontId="0" fillId="25" borderId="0" xfId="0" applyFill="1" applyAlignment="1">
      <alignment/>
    </xf>
    <xf numFmtId="0" fontId="0" fillId="0" borderId="11" xfId="0" applyBorder="1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2" sqref="B42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49</v>
      </c>
    </row>
    <row r="6" spans="1:2" ht="12.75">
      <c r="A6" s="4" t="s">
        <v>4</v>
      </c>
      <c r="B6" s="5"/>
    </row>
    <row r="7" spans="1:5" ht="12.75">
      <c r="A7" s="4" t="s">
        <v>67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68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69</v>
      </c>
      <c r="B13" s="6">
        <v>7</v>
      </c>
      <c r="C13" s="6">
        <v>7</v>
      </c>
      <c r="D13" s="6">
        <f>ABS(C13-B13)</f>
        <v>0</v>
      </c>
      <c r="E13" s="6"/>
      <c r="F13" s="11"/>
    </row>
    <row r="14" spans="1:6" ht="12.75">
      <c r="A14" s="6" t="s">
        <v>70</v>
      </c>
      <c r="B14" s="6">
        <v>383</v>
      </c>
      <c r="C14" s="6">
        <v>383</v>
      </c>
      <c r="D14" s="6">
        <f>ABS(C14-B14)</f>
        <v>0</v>
      </c>
      <c r="E14" s="6"/>
      <c r="F14" s="11"/>
    </row>
    <row r="15" spans="1:6" ht="12.75">
      <c r="A15" s="6" t="s">
        <v>71</v>
      </c>
      <c r="B15" s="6">
        <v>4</v>
      </c>
      <c r="C15" s="6">
        <v>4</v>
      </c>
      <c r="D15" s="6">
        <f>ABS(C15-B15)</f>
        <v>0</v>
      </c>
      <c r="E15" s="6"/>
      <c r="F15" s="11"/>
    </row>
    <row r="16" spans="1:6" ht="12.75">
      <c r="A16" s="6" t="s">
        <v>72</v>
      </c>
      <c r="B16" s="6">
        <v>39</v>
      </c>
      <c r="C16" s="6">
        <v>39</v>
      </c>
      <c r="D16" s="6">
        <v>0</v>
      </c>
      <c r="E16" s="6"/>
      <c r="F16" s="11"/>
    </row>
    <row r="17" spans="1:6" ht="12.75">
      <c r="A17" s="6" t="s">
        <v>73</v>
      </c>
      <c r="B17" s="6">
        <v>3</v>
      </c>
      <c r="C17" s="6">
        <v>3</v>
      </c>
      <c r="D17" s="6">
        <v>0</v>
      </c>
      <c r="E17" s="6"/>
      <c r="F17" s="11"/>
    </row>
    <row r="18" spans="1:6" ht="12.75">
      <c r="A18" s="6" t="s">
        <v>74</v>
      </c>
      <c r="B18" s="6">
        <v>0</v>
      </c>
      <c r="C18" s="6">
        <v>0</v>
      </c>
      <c r="D18" s="6">
        <f>ABS(C18-B18)</f>
        <v>0</v>
      </c>
      <c r="E18" s="6"/>
      <c r="F18" s="11"/>
    </row>
    <row r="19" spans="1:6" ht="12.75">
      <c r="A19" s="6" t="s">
        <v>75</v>
      </c>
      <c r="B19" s="6">
        <v>0</v>
      </c>
      <c r="C19" s="6">
        <v>0</v>
      </c>
      <c r="D19" s="6">
        <f>ABS(C19-B19)</f>
        <v>0</v>
      </c>
      <c r="E19" s="6"/>
      <c r="F19" s="11"/>
    </row>
    <row r="20" spans="1:6" ht="12.75">
      <c r="A20" s="6" t="s">
        <v>76</v>
      </c>
      <c r="B20" s="11">
        <v>0</v>
      </c>
      <c r="C20" s="11">
        <v>0</v>
      </c>
      <c r="D20" s="6">
        <f>ABS(C20-B20)</f>
        <v>0</v>
      </c>
      <c r="E20" s="11"/>
      <c r="F20" s="11"/>
    </row>
    <row r="21" spans="1:6" ht="12.75">
      <c r="A21" s="6" t="s">
        <v>77</v>
      </c>
      <c r="B21" s="11">
        <v>2</v>
      </c>
      <c r="C21" s="11">
        <v>2</v>
      </c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>
        <v>0</v>
      </c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438</v>
      </c>
      <c r="C24" s="11">
        <f>SUM(C12:C22)</f>
        <v>438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2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3" sqref="B2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59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40</v>
      </c>
      <c r="C12" s="6">
        <v>40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348</v>
      </c>
      <c r="C13" s="6">
        <v>348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388</v>
      </c>
      <c r="C24" s="11">
        <f>SUM(C12:C22)</f>
        <v>388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52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2" sqref="B42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111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180</v>
      </c>
      <c r="C12" s="6">
        <v>180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235</v>
      </c>
      <c r="C13" s="6">
        <v>235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415</v>
      </c>
      <c r="C24" s="11">
        <f>SUM(C12:C22)</f>
        <v>415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25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2" sqref="B42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112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65</v>
      </c>
      <c r="C12" s="6">
        <v>65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366</v>
      </c>
      <c r="C13" s="6">
        <v>366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431</v>
      </c>
      <c r="C24" s="11">
        <f>SUM(C12:C22)</f>
        <v>431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9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2" sqref="B42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113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144</v>
      </c>
      <c r="C12" s="6">
        <v>144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251</v>
      </c>
      <c r="C13" s="6">
        <v>251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395</v>
      </c>
      <c r="C24" s="11">
        <f>SUM(C12:C22)</f>
        <v>395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45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2" sqref="B42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108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175</v>
      </c>
      <c r="C12" s="6">
        <v>175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235</v>
      </c>
      <c r="C13" s="6">
        <v>235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410</v>
      </c>
      <c r="C24" s="11">
        <f>SUM(C12:C22)</f>
        <v>410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30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2" sqref="B42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109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199</v>
      </c>
      <c r="C12" s="6">
        <v>199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187</v>
      </c>
      <c r="C13" s="6">
        <v>187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386</v>
      </c>
      <c r="C24" s="11">
        <f>SUM(C12:C22)</f>
        <v>386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54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2" sqref="B42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110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255</v>
      </c>
      <c r="C12" s="6">
        <v>255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146</v>
      </c>
      <c r="C13" s="6">
        <v>146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401</v>
      </c>
      <c r="C24" s="11">
        <f>SUM(C12:C22)</f>
        <v>401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39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12.75">
      <c r="A7" s="4" t="s">
        <v>97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61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12.75">
      <c r="A7" s="4" t="s">
        <v>96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61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93</v>
      </c>
    </row>
    <row r="6" spans="1:2" ht="12.75">
      <c r="A6" s="4" t="s">
        <v>4</v>
      </c>
      <c r="B6" s="5"/>
    </row>
    <row r="7" spans="1:5" ht="12.75">
      <c r="A7" s="4" t="s">
        <v>95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85</v>
      </c>
      <c r="C12" s="6">
        <v>85</v>
      </c>
      <c r="D12" s="6">
        <v>0</v>
      </c>
      <c r="E12" s="6"/>
      <c r="F12" s="11"/>
    </row>
    <row r="13" spans="1:6" ht="12.75">
      <c r="A13" s="6" t="s">
        <v>61</v>
      </c>
      <c r="B13" s="6">
        <v>92</v>
      </c>
      <c r="C13" s="6">
        <v>92</v>
      </c>
      <c r="D13" s="6"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177</v>
      </c>
      <c r="C24" s="11">
        <f>SUM(C12:C22)</f>
        <v>177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22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4" sqref="B44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5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18</v>
      </c>
      <c r="B12" s="6">
        <v>377</v>
      </c>
      <c r="C12" s="6">
        <v>377</v>
      </c>
      <c r="D12" s="6">
        <f>ABS(C12-B12)</f>
        <v>0</v>
      </c>
      <c r="E12" s="6"/>
      <c r="F12" s="11"/>
    </row>
    <row r="13" spans="1:6" ht="12.75">
      <c r="A13" s="6" t="s">
        <v>19</v>
      </c>
      <c r="B13" s="6">
        <v>47</v>
      </c>
      <c r="C13" s="6">
        <v>47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424</v>
      </c>
      <c r="C24" s="11">
        <f>SUM(C12:C22)</f>
        <v>424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16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93</v>
      </c>
    </row>
    <row r="6" spans="1:2" ht="12.75">
      <c r="A6" s="4" t="s">
        <v>4</v>
      </c>
      <c r="B6" s="5"/>
    </row>
    <row r="7" spans="1:5" ht="12.75">
      <c r="A7" s="4" t="s">
        <v>94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70</v>
      </c>
      <c r="C12" s="6">
        <v>70</v>
      </c>
      <c r="D12" s="6">
        <v>0</v>
      </c>
      <c r="E12" s="6"/>
      <c r="F12" s="11"/>
    </row>
    <row r="13" spans="1:6" ht="12.75">
      <c r="A13" s="6" t="s">
        <v>61</v>
      </c>
      <c r="B13" s="6">
        <v>106</v>
      </c>
      <c r="C13" s="6">
        <v>106</v>
      </c>
      <c r="D13" s="6"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176</v>
      </c>
      <c r="C24" s="11">
        <f>SUM(C12:C22)</f>
        <v>176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23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98</v>
      </c>
    </row>
    <row r="6" spans="1:2" ht="12.75">
      <c r="A6" s="4" t="s">
        <v>4</v>
      </c>
      <c r="B6" s="5"/>
    </row>
    <row r="7" spans="1:5" ht="12.75">
      <c r="A7" s="4" t="s">
        <v>100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8</v>
      </c>
      <c r="C12" s="6">
        <v>8</v>
      </c>
      <c r="D12" s="6">
        <v>0</v>
      </c>
      <c r="E12" s="6"/>
      <c r="F12" s="11"/>
    </row>
    <row r="13" spans="1:6" ht="12.75">
      <c r="A13" s="6" t="s">
        <v>61</v>
      </c>
      <c r="B13" s="6">
        <v>30</v>
      </c>
      <c r="C13" s="6">
        <v>30</v>
      </c>
      <c r="D13" s="6">
        <v>0</v>
      </c>
      <c r="E13" s="6"/>
      <c r="F13" s="11"/>
    </row>
    <row r="14" spans="1:6" ht="12.75">
      <c r="A14" s="6"/>
      <c r="B14" s="6">
        <v>0</v>
      </c>
      <c r="C14" s="6">
        <v>0</v>
      </c>
      <c r="D14" s="6">
        <f>ABS(C14-B14)</f>
        <v>0</v>
      </c>
      <c r="E14" s="6"/>
      <c r="F14" s="11"/>
    </row>
    <row r="15" spans="1:6" ht="12.75">
      <c r="A15" s="6"/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38</v>
      </c>
      <c r="C24" s="11">
        <f>SUM(C12:C22)</f>
        <v>38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1</v>
      </c>
    </row>
    <row r="28" spans="1:2" ht="12.75">
      <c r="A28" s="6" t="s">
        <v>24</v>
      </c>
      <c r="B28" s="11">
        <v>2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98</v>
      </c>
    </row>
    <row r="6" spans="1:2" ht="12.75">
      <c r="A6" s="4" t="s">
        <v>4</v>
      </c>
      <c r="B6" s="5"/>
    </row>
    <row r="7" spans="1:5" ht="12.75">
      <c r="A7" s="4" t="s">
        <v>99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10</v>
      </c>
      <c r="C12" s="6">
        <v>10</v>
      </c>
      <c r="D12" s="6">
        <v>0</v>
      </c>
      <c r="E12" s="6"/>
      <c r="F12" s="11"/>
    </row>
    <row r="13" spans="1:6" ht="12.75">
      <c r="A13" s="6" t="s">
        <v>61</v>
      </c>
      <c r="B13" s="6">
        <v>29</v>
      </c>
      <c r="C13" s="6">
        <v>29</v>
      </c>
      <c r="D13" s="6">
        <v>0</v>
      </c>
      <c r="E13" s="6"/>
      <c r="F13" s="11"/>
    </row>
    <row r="14" spans="1:6" ht="12.75">
      <c r="A14" s="6"/>
      <c r="B14" s="6">
        <v>0</v>
      </c>
      <c r="C14" s="6">
        <v>0</v>
      </c>
      <c r="D14" s="6">
        <f>ABS(C14-B14)</f>
        <v>0</v>
      </c>
      <c r="E14" s="6"/>
      <c r="F14" s="11"/>
    </row>
    <row r="15" spans="1:6" ht="12.75">
      <c r="A15" s="6"/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39</v>
      </c>
      <c r="C24" s="11">
        <f>SUM(C12:C22)</f>
        <v>39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2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98</v>
      </c>
    </row>
    <row r="6" spans="1:2" ht="12.75">
      <c r="A6" s="4" t="s">
        <v>4</v>
      </c>
      <c r="B6" s="5"/>
    </row>
    <row r="7" spans="1:5" ht="25.5">
      <c r="A7" s="4" t="s">
        <v>101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102</v>
      </c>
      <c r="B12" s="6">
        <v>15</v>
      </c>
      <c r="C12" s="6">
        <v>15</v>
      </c>
      <c r="D12" s="6">
        <v>0</v>
      </c>
      <c r="E12" s="6"/>
      <c r="F12" s="11"/>
    </row>
    <row r="13" spans="1:6" ht="12.75">
      <c r="A13" s="6" t="s">
        <v>103</v>
      </c>
      <c r="B13" s="6">
        <v>22</v>
      </c>
      <c r="C13" s="6">
        <v>22</v>
      </c>
      <c r="D13" s="6">
        <v>0</v>
      </c>
      <c r="E13" s="6"/>
      <c r="F13" s="11"/>
    </row>
    <row r="14" spans="1:6" ht="12.75">
      <c r="A14" s="6" t="s">
        <v>104</v>
      </c>
      <c r="B14" s="6">
        <v>7</v>
      </c>
      <c r="C14" s="6">
        <v>7</v>
      </c>
      <c r="D14" s="6">
        <f>ABS(C14-B14)</f>
        <v>0</v>
      </c>
      <c r="E14" s="6"/>
      <c r="F14" s="11"/>
    </row>
    <row r="15" spans="1:6" ht="12.75">
      <c r="A15" s="6" t="s">
        <v>105</v>
      </c>
      <c r="B15" s="6">
        <v>22</v>
      </c>
      <c r="C15" s="6">
        <v>22</v>
      </c>
      <c r="D15" s="6">
        <v>0</v>
      </c>
      <c r="E15" s="6"/>
      <c r="F15" s="11"/>
    </row>
    <row r="16" spans="1:6" ht="12.75">
      <c r="A16" s="6" t="s">
        <v>106</v>
      </c>
      <c r="B16" s="6">
        <v>3</v>
      </c>
      <c r="C16" s="6">
        <v>3</v>
      </c>
      <c r="D16" s="6">
        <v>0</v>
      </c>
      <c r="E16" s="6"/>
      <c r="F16" s="11"/>
    </row>
    <row r="17" spans="1:6" ht="12.75">
      <c r="A17" s="6" t="s">
        <v>107</v>
      </c>
      <c r="B17" s="6">
        <v>18</v>
      </c>
      <c r="C17" s="6">
        <v>18</v>
      </c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87</v>
      </c>
      <c r="C24" s="11">
        <f>SUM(C12:C22)</f>
        <v>87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36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25.5">
      <c r="A7" s="4" t="s">
        <v>90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91</v>
      </c>
      <c r="B12" s="6">
        <v>128</v>
      </c>
      <c r="C12" s="6">
        <v>128</v>
      </c>
      <c r="D12" s="6">
        <f>ABS(C12-B12)</f>
        <v>0</v>
      </c>
      <c r="E12" s="6"/>
      <c r="F12" s="11"/>
    </row>
    <row r="13" spans="1:6" ht="12.75">
      <c r="A13" s="6" t="s">
        <v>92</v>
      </c>
      <c r="B13" s="6">
        <v>157</v>
      </c>
      <c r="C13" s="6">
        <v>157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285</v>
      </c>
      <c r="C24" s="11">
        <f>SUM(C12:C22)</f>
        <v>285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155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81</v>
      </c>
    </row>
    <row r="6" spans="1:2" ht="12.75">
      <c r="A6" s="4" t="s">
        <v>4</v>
      </c>
      <c r="B6" s="5"/>
    </row>
    <row r="7" spans="1:5" ht="25.5">
      <c r="A7" s="4" t="s">
        <v>87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88</v>
      </c>
      <c r="B12" s="6">
        <v>0</v>
      </c>
      <c r="C12" s="6">
        <v>0</v>
      </c>
      <c r="D12" s="6">
        <f>ABS(C12-B12)</f>
        <v>0</v>
      </c>
      <c r="E12" s="6"/>
      <c r="F12" s="11"/>
    </row>
    <row r="13" spans="1:6" ht="12.75">
      <c r="A13" s="6" t="s">
        <v>89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/>
      <c r="B14" s="6">
        <v>0</v>
      </c>
      <c r="C14" s="6"/>
      <c r="D14" s="6">
        <f>ABS(C14-B14)</f>
        <v>0</v>
      </c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126</v>
      </c>
    </row>
    <row r="6" spans="1:2" ht="12.75">
      <c r="A6" s="4" t="s">
        <v>4</v>
      </c>
      <c r="B6" s="5"/>
    </row>
    <row r="7" spans="1:5" ht="25.5">
      <c r="A7" s="4" t="s">
        <v>127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128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129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/>
      <c r="B14" s="6">
        <v>0</v>
      </c>
      <c r="C14" s="6">
        <v>0</v>
      </c>
      <c r="D14" s="6">
        <v>0</v>
      </c>
      <c r="E14" s="6"/>
      <c r="F14" s="11"/>
    </row>
    <row r="15" spans="1:6" ht="12.75">
      <c r="A15" s="6"/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114</v>
      </c>
    </row>
    <row r="6" spans="1:2" ht="12.75">
      <c r="A6" s="4" t="s">
        <v>4</v>
      </c>
      <c r="B6" s="5"/>
    </row>
    <row r="7" spans="1:5" ht="25.5">
      <c r="A7" s="4" t="s">
        <v>120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121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122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 t="s">
        <v>123</v>
      </c>
      <c r="B14" s="6">
        <v>1</v>
      </c>
      <c r="C14" s="6">
        <v>1</v>
      </c>
      <c r="D14" s="6">
        <f>ABS(C14-B14)</f>
        <v>0</v>
      </c>
      <c r="E14" s="6"/>
      <c r="F14" s="11"/>
    </row>
    <row r="15" spans="1:6" ht="12.75">
      <c r="A15" s="6" t="s">
        <v>124</v>
      </c>
      <c r="B15" s="6">
        <v>1</v>
      </c>
      <c r="C15" s="6">
        <v>1</v>
      </c>
      <c r="D15" s="6">
        <v>0</v>
      </c>
      <c r="E15" s="6"/>
      <c r="F15" s="11"/>
    </row>
    <row r="16" spans="1:6" ht="12.75">
      <c r="A16" s="6" t="s">
        <v>125</v>
      </c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2</v>
      </c>
      <c r="C24" s="11">
        <f>SUM(C12:C22)</f>
        <v>2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114</v>
      </c>
    </row>
    <row r="6" spans="1:2" ht="12.75">
      <c r="A6" s="4" t="s">
        <v>4</v>
      </c>
      <c r="B6" s="5"/>
    </row>
    <row r="7" spans="1:5" ht="25.5">
      <c r="A7" s="4" t="s">
        <v>115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116</v>
      </c>
      <c r="B12" s="6">
        <v>2</v>
      </c>
      <c r="C12" s="6">
        <v>2</v>
      </c>
      <c r="D12" s="6">
        <v>0</v>
      </c>
      <c r="E12" s="6"/>
      <c r="F12" s="11"/>
    </row>
    <row r="13" spans="1:6" ht="12.75">
      <c r="A13" s="6" t="s">
        <v>117</v>
      </c>
      <c r="B13" s="6">
        <v>2</v>
      </c>
      <c r="C13" s="6">
        <v>2</v>
      </c>
      <c r="D13" s="6">
        <v>0</v>
      </c>
      <c r="E13" s="6"/>
      <c r="F13" s="11"/>
    </row>
    <row r="14" spans="1:6" ht="12.75">
      <c r="A14" s="6" t="s">
        <v>118</v>
      </c>
      <c r="B14" s="6">
        <v>2</v>
      </c>
      <c r="C14" s="6">
        <v>2</v>
      </c>
      <c r="D14" s="6">
        <f>ABS(C14-B14)</f>
        <v>0</v>
      </c>
      <c r="E14" s="6"/>
      <c r="F14" s="11"/>
    </row>
    <row r="15" spans="1:6" ht="12.75">
      <c r="A15" s="6" t="s">
        <v>119</v>
      </c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6</v>
      </c>
      <c r="C24" s="11">
        <f>SUM(C12:C22)</f>
        <v>6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3" sqref="B2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81</v>
      </c>
    </row>
    <row r="6" spans="1:2" ht="12.75">
      <c r="A6" s="4" t="s">
        <v>4</v>
      </c>
      <c r="B6" s="5"/>
    </row>
    <row r="7" spans="1:5" ht="38.25">
      <c r="A7" s="4" t="s">
        <v>82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83</v>
      </c>
      <c r="B12" s="6">
        <v>0</v>
      </c>
      <c r="C12" s="6">
        <v>0</v>
      </c>
      <c r="D12" s="6">
        <f>ABS(C12-B12)</f>
        <v>0</v>
      </c>
      <c r="E12" s="6"/>
      <c r="F12" s="11"/>
    </row>
    <row r="13" spans="1:6" ht="12.75">
      <c r="A13" s="6" t="s">
        <v>84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 t="s">
        <v>85</v>
      </c>
      <c r="B14" s="6">
        <v>0</v>
      </c>
      <c r="C14" s="6">
        <v>0</v>
      </c>
      <c r="D14" s="6">
        <f>ABS(C14-B14)</f>
        <v>0</v>
      </c>
      <c r="E14" s="6"/>
      <c r="F14" s="11"/>
    </row>
    <row r="15" spans="1:6" ht="12.75">
      <c r="A15" s="6" t="s">
        <v>86</v>
      </c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4" sqref="B44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25.5">
      <c r="A7" s="4" t="s">
        <v>140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141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142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3" sqref="B2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25.5">
      <c r="A7" s="4" t="s">
        <v>78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79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80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/>
      <c r="B14" s="6">
        <v>0</v>
      </c>
      <c r="C14" s="6">
        <v>0</v>
      </c>
      <c r="D14" s="6">
        <v>0</v>
      </c>
      <c r="E14" s="6"/>
      <c r="F14" s="11"/>
    </row>
    <row r="15" spans="1:6" ht="12.75">
      <c r="A15" s="6"/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130</v>
      </c>
    </row>
    <row r="6" spans="1:2" ht="12.75">
      <c r="A6" s="4" t="s">
        <v>4</v>
      </c>
      <c r="B6" s="5"/>
    </row>
    <row r="7" spans="1:5" ht="25.5">
      <c r="A7" s="4" t="s">
        <v>131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132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133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 t="s">
        <v>134</v>
      </c>
      <c r="B14" s="6">
        <v>0</v>
      </c>
      <c r="C14" s="6">
        <v>0</v>
      </c>
      <c r="D14" s="6">
        <v>0</v>
      </c>
      <c r="E14" s="6"/>
      <c r="F14" s="11"/>
    </row>
    <row r="15" spans="1:6" ht="12.75">
      <c r="A15" s="6"/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3" sqref="B4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49</v>
      </c>
    </row>
    <row r="6" spans="1:2" ht="12.75">
      <c r="A6" s="4" t="s">
        <v>4</v>
      </c>
      <c r="B6" s="5"/>
    </row>
    <row r="7" spans="1:5" ht="12.75">
      <c r="A7" s="4" t="s">
        <v>53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54</v>
      </c>
      <c r="B12" s="6">
        <v>170</v>
      </c>
      <c r="C12" s="6">
        <v>170</v>
      </c>
      <c r="D12" s="6">
        <f>ABS(C12-B12)</f>
        <v>0</v>
      </c>
      <c r="E12" s="6"/>
      <c r="F12" s="11"/>
    </row>
    <row r="13" spans="1:6" ht="12.75">
      <c r="A13" s="6" t="s">
        <v>55</v>
      </c>
      <c r="B13" s="6">
        <v>130</v>
      </c>
      <c r="C13" s="6">
        <v>130</v>
      </c>
      <c r="D13" s="6">
        <f>ABS(C13-B13)</f>
        <v>0</v>
      </c>
      <c r="E13" s="6"/>
      <c r="F13" s="11"/>
    </row>
    <row r="14" spans="1:6" ht="12.75">
      <c r="A14" s="6"/>
      <c r="B14" s="6">
        <v>0</v>
      </c>
      <c r="C14" s="6"/>
      <c r="D14" s="6">
        <f>ABS(C14-B14)</f>
        <v>0</v>
      </c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300</v>
      </c>
      <c r="C24" s="11">
        <f>SUM(C12:C22)</f>
        <v>300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140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3" sqref="B4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49</v>
      </c>
    </row>
    <row r="6" spans="1:2" ht="12.75">
      <c r="A6" s="4" t="s">
        <v>4</v>
      </c>
      <c r="B6" s="5"/>
    </row>
    <row r="7" spans="1:5" ht="12.75">
      <c r="A7" s="4" t="s">
        <v>56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57</v>
      </c>
      <c r="B12" s="6">
        <v>182</v>
      </c>
      <c r="C12" s="6">
        <v>182</v>
      </c>
      <c r="D12" s="6">
        <f>ABS(C12-B12)</f>
        <v>0</v>
      </c>
      <c r="E12" s="6"/>
      <c r="F12" s="11"/>
    </row>
    <row r="13" spans="1:6" ht="12.75">
      <c r="A13" s="6" t="s">
        <v>58</v>
      </c>
      <c r="B13" s="6">
        <v>109</v>
      </c>
      <c r="C13" s="6">
        <v>109</v>
      </c>
      <c r="D13" s="6">
        <f>ABS(C13-B13)</f>
        <v>0</v>
      </c>
      <c r="E13" s="6"/>
      <c r="F13" s="11"/>
    </row>
    <row r="14" spans="1:6" ht="12.75">
      <c r="A14" s="6"/>
      <c r="B14" s="6">
        <v>0</v>
      </c>
      <c r="C14" s="6"/>
      <c r="D14" s="6">
        <f>ABS(C14-B14)</f>
        <v>0</v>
      </c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291</v>
      </c>
      <c r="C24" s="11">
        <f>SUM(C12:C22)</f>
        <v>291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149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6" sqref="B46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25.5">
      <c r="A7" s="4" t="s">
        <v>135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136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137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 t="s">
        <v>138</v>
      </c>
      <c r="B14" s="6">
        <v>0</v>
      </c>
      <c r="C14" s="6">
        <v>0</v>
      </c>
      <c r="D14" s="6">
        <v>0</v>
      </c>
      <c r="E14" s="6"/>
      <c r="F14" s="11"/>
    </row>
    <row r="15" spans="1:6" ht="12.75">
      <c r="A15" s="6" t="s">
        <v>139</v>
      </c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43" sqref="C4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25.5">
      <c r="A7" s="4" t="s">
        <v>46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47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48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/>
      <c r="B14" s="6">
        <v>0</v>
      </c>
      <c r="C14" s="6">
        <v>0</v>
      </c>
      <c r="D14" s="6">
        <v>0</v>
      </c>
      <c r="E14" s="6"/>
      <c r="F14" s="11"/>
    </row>
    <row r="15" spans="1:6" ht="12.75">
      <c r="A15" s="6"/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43" sqref="C4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25.5">
      <c r="A7" s="4" t="s">
        <v>43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44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45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/>
      <c r="B14" s="6">
        <v>0</v>
      </c>
      <c r="C14" s="6">
        <v>0</v>
      </c>
      <c r="D14" s="6">
        <v>0</v>
      </c>
      <c r="E14" s="6"/>
      <c r="F14" s="11"/>
    </row>
    <row r="15" spans="1:6" ht="12.75">
      <c r="A15" s="6"/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/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>
        <v>0</v>
      </c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43" sqref="C4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25.5">
      <c r="A7" s="4" t="s">
        <v>37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38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39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 t="s">
        <v>40</v>
      </c>
      <c r="B14" s="6">
        <v>0</v>
      </c>
      <c r="C14" s="6">
        <v>0</v>
      </c>
      <c r="D14" s="6">
        <v>0</v>
      </c>
      <c r="E14" s="6"/>
      <c r="F14" s="11"/>
    </row>
    <row r="15" spans="1:6" ht="12.75">
      <c r="A15" s="6" t="s">
        <v>41</v>
      </c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 t="s">
        <v>42</v>
      </c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43" sqref="C4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27</v>
      </c>
    </row>
    <row r="6" spans="1:2" ht="12.75">
      <c r="A6" s="4" t="s">
        <v>4</v>
      </c>
      <c r="B6" s="5"/>
    </row>
    <row r="7" spans="1:5" ht="25.5">
      <c r="A7" s="4" t="s">
        <v>28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29</v>
      </c>
      <c r="B12" s="6">
        <v>0</v>
      </c>
      <c r="C12" s="6">
        <v>0</v>
      </c>
      <c r="D12" s="6">
        <v>0</v>
      </c>
      <c r="E12" s="6"/>
      <c r="F12" s="11"/>
    </row>
    <row r="13" spans="1:6" ht="12.75">
      <c r="A13" s="6" t="s">
        <v>30</v>
      </c>
      <c r="B13" s="6">
        <v>0</v>
      </c>
      <c r="C13" s="6">
        <v>0</v>
      </c>
      <c r="D13" s="6">
        <v>0</v>
      </c>
      <c r="E13" s="6"/>
      <c r="F13" s="11"/>
    </row>
    <row r="14" spans="1:6" ht="12.75">
      <c r="A14" s="6" t="s">
        <v>31</v>
      </c>
      <c r="B14" s="6">
        <v>0</v>
      </c>
      <c r="C14" s="6">
        <v>0</v>
      </c>
      <c r="D14" s="6">
        <v>0</v>
      </c>
      <c r="E14" s="6"/>
      <c r="F14" s="11"/>
    </row>
    <row r="15" spans="1:6" ht="12.75">
      <c r="A15" s="6" t="s">
        <v>32</v>
      </c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 t="s">
        <v>33</v>
      </c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 t="s">
        <v>34</v>
      </c>
      <c r="B17" s="6">
        <v>0</v>
      </c>
      <c r="C17" s="6">
        <v>0</v>
      </c>
      <c r="D17" s="6">
        <v>0</v>
      </c>
      <c r="E17" s="6"/>
      <c r="F17" s="11"/>
    </row>
    <row r="18" spans="1:6" ht="12.75">
      <c r="A18" s="6" t="s">
        <v>35</v>
      </c>
      <c r="B18" s="6">
        <v>0</v>
      </c>
      <c r="C18" s="6">
        <v>0</v>
      </c>
      <c r="D18" s="6">
        <v>0</v>
      </c>
      <c r="E18" s="6"/>
      <c r="F18" s="11"/>
    </row>
    <row r="19" spans="1:6" ht="12.75">
      <c r="A19" s="6" t="s">
        <v>36</v>
      </c>
      <c r="B19" s="6">
        <v>0</v>
      </c>
      <c r="C19" s="6">
        <v>0</v>
      </c>
      <c r="D19" s="6">
        <v>0</v>
      </c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0</v>
      </c>
      <c r="C24" s="11">
        <f>SUM(C12:C22)</f>
        <v>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 t="e">
        <f>D24/B24</f>
        <v>#DIV/0!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>
        <v>0</v>
      </c>
    </row>
    <row r="28" spans="1:2" ht="12.75">
      <c r="A28" s="6" t="s">
        <v>24</v>
      </c>
      <c r="B28" s="11">
        <v>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20.25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16.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49</v>
      </c>
    </row>
    <row r="6" spans="1:2" ht="12.75">
      <c r="A6" s="4" t="s">
        <v>4</v>
      </c>
      <c r="B6" s="5"/>
    </row>
    <row r="7" spans="1:5" ht="25.5">
      <c r="A7" s="4" t="s">
        <v>50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51</v>
      </c>
      <c r="B12" s="6">
        <v>324</v>
      </c>
      <c r="C12" s="6">
        <v>324</v>
      </c>
      <c r="D12" s="6">
        <f>ABS(C12-B12)</f>
        <v>0</v>
      </c>
      <c r="E12" s="6"/>
      <c r="F12" s="11"/>
    </row>
    <row r="13" spans="1:6" ht="12.75">
      <c r="A13" s="6" t="s">
        <v>52</v>
      </c>
      <c r="B13" s="6">
        <v>68</v>
      </c>
      <c r="C13" s="6">
        <v>68</v>
      </c>
      <c r="D13" s="6">
        <f>ABS(C13-B13)</f>
        <v>0</v>
      </c>
      <c r="E13" s="6"/>
      <c r="F13" s="11"/>
    </row>
    <row r="14" spans="1:6" ht="12.75">
      <c r="A14" s="6"/>
      <c r="B14" s="6">
        <v>0</v>
      </c>
      <c r="C14" s="6"/>
      <c r="D14" s="6">
        <f>ABS(C14-B14)</f>
        <v>0</v>
      </c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>
        <f>ABS(C18-B18)</f>
        <v>0</v>
      </c>
      <c r="E18" s="6"/>
      <c r="F18" s="11"/>
    </row>
    <row r="19" spans="1:6" ht="12.75">
      <c r="A19" s="6"/>
      <c r="B19" s="6"/>
      <c r="C19" s="6"/>
      <c r="D19" s="6">
        <f>ABS(C19-B19)</f>
        <v>0</v>
      </c>
      <c r="E19" s="6"/>
      <c r="F19" s="11"/>
    </row>
    <row r="20" spans="1:6" ht="12.75">
      <c r="A20" s="6"/>
      <c r="B20" s="11"/>
      <c r="C20" s="11"/>
      <c r="D20" s="6">
        <f>ABS(C20-B20)</f>
        <v>0</v>
      </c>
      <c r="E20" s="11"/>
      <c r="F20" s="11"/>
    </row>
    <row r="21" spans="1:6" ht="12.75">
      <c r="A21" s="6"/>
      <c r="B21" s="11"/>
      <c r="C21" s="11"/>
      <c r="D21" s="6">
        <f>ABS(C21-B21)</f>
        <v>0</v>
      </c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392</v>
      </c>
      <c r="C24" s="11">
        <f>SUM(C12:C22)</f>
        <v>392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48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3" sqref="B2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66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277</v>
      </c>
      <c r="C12" s="6">
        <v>277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139</v>
      </c>
      <c r="C13" s="6">
        <v>139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416</v>
      </c>
      <c r="C24" s="11">
        <f>SUM(C12:C22)</f>
        <v>416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24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3" sqref="B2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65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346</v>
      </c>
      <c r="C12" s="6">
        <v>346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83</v>
      </c>
      <c r="C13" s="6">
        <v>83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429</v>
      </c>
      <c r="C24" s="11">
        <f>SUM(C12:C22)</f>
        <v>429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11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3" sqref="B2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64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219</v>
      </c>
      <c r="C12" s="6">
        <v>219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191</v>
      </c>
      <c r="C13" s="6">
        <v>191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410</v>
      </c>
      <c r="C24" s="11">
        <f>SUM(C12:C22)</f>
        <v>410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30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3" sqref="B2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63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107</v>
      </c>
      <c r="C12" s="6">
        <v>107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313</v>
      </c>
      <c r="C13" s="6">
        <v>313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420</v>
      </c>
      <c r="C24" s="11">
        <f>SUM(C12:C22)</f>
        <v>420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20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3" sqref="B23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</v>
      </c>
      <c r="B2" s="1"/>
      <c r="C2" s="1"/>
      <c r="D2" s="1"/>
      <c r="E2" s="1"/>
      <c r="F2" s="1"/>
      <c r="G2" s="2"/>
      <c r="H2" s="2"/>
    </row>
    <row r="3" spans="1:6" ht="12.75">
      <c r="A3" s="3"/>
      <c r="B3" s="3"/>
      <c r="C3" s="3"/>
      <c r="D3" s="3"/>
      <c r="E3" s="3"/>
      <c r="F3" s="3"/>
    </row>
    <row r="4" ht="12.75">
      <c r="A4" s="4" t="s">
        <v>2</v>
      </c>
    </row>
    <row r="5" ht="12.75">
      <c r="A5" s="4" t="s">
        <v>3</v>
      </c>
    </row>
    <row r="6" spans="1:2" ht="12.75">
      <c r="A6" s="4" t="s">
        <v>4</v>
      </c>
      <c r="B6" s="5"/>
    </row>
    <row r="7" spans="1:5" ht="12.75">
      <c r="A7" s="4" t="s">
        <v>62</v>
      </c>
      <c r="B7" s="2"/>
      <c r="C7" s="2"/>
      <c r="D7" s="2"/>
      <c r="E7" s="2"/>
    </row>
    <row r="8" spans="1:6" ht="12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10"/>
      <c r="H11" s="10"/>
    </row>
    <row r="12" spans="1:6" ht="12.75">
      <c r="A12" s="6" t="s">
        <v>60</v>
      </c>
      <c r="B12" s="6">
        <v>299</v>
      </c>
      <c r="C12" s="6">
        <v>299</v>
      </c>
      <c r="D12" s="6">
        <f>ABS(C12-B12)</f>
        <v>0</v>
      </c>
      <c r="E12" s="6"/>
      <c r="F12" s="11"/>
    </row>
    <row r="13" spans="1:6" ht="12.75">
      <c r="A13" s="6" t="s">
        <v>61</v>
      </c>
      <c r="B13" s="6">
        <v>108</v>
      </c>
      <c r="C13" s="6">
        <v>108</v>
      </c>
      <c r="D13" s="6">
        <f>ABS(C13-B13)</f>
        <v>0</v>
      </c>
      <c r="E13" s="6"/>
      <c r="F13" s="11"/>
    </row>
    <row r="14" spans="1:6" ht="12.75">
      <c r="A14" s="6"/>
      <c r="B14" s="6"/>
      <c r="C14" s="6"/>
      <c r="D14" s="6"/>
      <c r="E14" s="6"/>
      <c r="F14" s="11"/>
    </row>
    <row r="15" spans="1:6" ht="12.75">
      <c r="A15" s="6"/>
      <c r="B15" s="6"/>
      <c r="C15" s="6"/>
      <c r="D15" s="6"/>
      <c r="E15" s="6"/>
      <c r="F15" s="11"/>
    </row>
    <row r="16" spans="1:6" ht="12.75">
      <c r="A16" s="6"/>
      <c r="B16" s="6"/>
      <c r="C16" s="6"/>
      <c r="D16" s="6"/>
      <c r="E16" s="6"/>
      <c r="F16" s="11"/>
    </row>
    <row r="17" spans="1:6" ht="12.75">
      <c r="A17" s="6"/>
      <c r="B17" s="6"/>
      <c r="C17" s="6"/>
      <c r="D17" s="6"/>
      <c r="E17" s="6"/>
      <c r="F17" s="11"/>
    </row>
    <row r="18" spans="1:6" ht="12.75">
      <c r="A18" s="6"/>
      <c r="B18" s="6"/>
      <c r="C18" s="6"/>
      <c r="D18" s="6"/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20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21</v>
      </c>
      <c r="B24" s="11">
        <f>SUM(B12:B22)</f>
        <v>407</v>
      </c>
      <c r="C24" s="11">
        <f>SUM(C12:C22)</f>
        <v>407</v>
      </c>
      <c r="D24" s="14">
        <f>SUM(D12:D22)</f>
        <v>0</v>
      </c>
      <c r="E24" s="15"/>
      <c r="F24" s="15"/>
    </row>
    <row r="25" spans="1:6" ht="17.25" customHeight="1">
      <c r="A25" s="16" t="s">
        <v>22</v>
      </c>
      <c r="B25" s="17">
        <f>D24/B24</f>
        <v>0</v>
      </c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23</v>
      </c>
      <c r="B27" s="11"/>
    </row>
    <row r="28" spans="1:2" ht="12.75">
      <c r="A28" s="6" t="s">
        <v>24</v>
      </c>
      <c r="B28" s="11">
        <v>33</v>
      </c>
    </row>
    <row r="29" ht="17.25" customHeight="1"/>
    <row r="30" spans="1:6" ht="12.75">
      <c r="A30" s="4"/>
      <c r="B30" s="2"/>
      <c r="C30" s="2"/>
      <c r="D30" s="2"/>
      <c r="E30" s="2"/>
      <c r="F30" s="2"/>
    </row>
    <row r="31" spans="1:8" ht="39" customHeight="1">
      <c r="A31" s="18" t="s">
        <v>25</v>
      </c>
      <c r="B31" s="18"/>
      <c r="C31" s="18"/>
      <c r="D31" s="18"/>
      <c r="E31" s="18"/>
      <c r="F31" s="18"/>
      <c r="G31" s="19"/>
      <c r="H31" s="2"/>
    </row>
    <row r="32" spans="1:8" ht="12.75">
      <c r="A32" s="4"/>
      <c r="B32" s="2"/>
      <c r="C32" s="2"/>
      <c r="D32" s="2"/>
      <c r="E32" s="2"/>
      <c r="F32" s="2"/>
      <c r="G32" s="2"/>
      <c r="H32" s="2"/>
    </row>
    <row r="33" spans="1:8" ht="26.25" customHeight="1">
      <c r="A33" s="18" t="s">
        <v>26</v>
      </c>
      <c r="B33" s="18"/>
      <c r="C33" s="18"/>
      <c r="D33" s="18"/>
      <c r="E33" s="18"/>
      <c r="F33" s="18"/>
      <c r="G33" s="19"/>
      <c r="H33" s="2"/>
    </row>
    <row r="34" spans="7:8" ht="12.75">
      <c r="G34" s="2"/>
      <c r="H34" s="2"/>
    </row>
    <row r="35" spans="7:8" ht="26.25" customHeight="1">
      <c r="G35" s="19"/>
      <c r="H35" s="2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Macias</dc:creator>
  <cp:keywords/>
  <dc:description/>
  <cp:lastModifiedBy>Ryan Macias</cp:lastModifiedBy>
  <dcterms:created xsi:type="dcterms:W3CDTF">2008-12-01T21:24:24Z</dcterms:created>
  <dcterms:modified xsi:type="dcterms:W3CDTF">2008-12-01T21:51:36Z</dcterms:modified>
  <cp:category/>
  <cp:version/>
  <cp:contentType/>
  <cp:contentStatus/>
</cp:coreProperties>
</file>