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7" activeTab="10"/>
  </bookViews>
  <sheets>
    <sheet name="112 1108" sheetId="1" r:id="rId1"/>
    <sheet name="112 Measure A 1108" sheetId="2" r:id="rId2"/>
    <sheet name="121 SIH 1108" sheetId="3" r:id="rId3"/>
    <sheet name="125 TSD 1108" sheetId="4" r:id="rId4"/>
    <sheet name="126 1A 1108" sheetId="5" r:id="rId5"/>
    <sheet name="126 2 1108" sheetId="6" r:id="rId6"/>
    <sheet name="126 11 1108" sheetId="7" r:id="rId7"/>
    <sheet name="126 12 1108" sheetId="8" r:id="rId8"/>
    <sheet name="126 34th Assem 1108" sheetId="9" r:id="rId9"/>
    <sheet name="126 6 1108" sheetId="10" r:id="rId10"/>
    <sheet name="126 Judge 1108" sheetId="11" r:id="rId11"/>
    <sheet name="126 President 1108" sheetId="12" r:id="rId12"/>
    <sheet name="126 USREP 1108" sheetId="13" r:id="rId13"/>
    <sheet name="127 DVSD 1108" sheetId="14" r:id="rId14"/>
  </sheets>
  <definedNames>
    <definedName name="_xlnm.Print_Area" localSheetId="0">'112 1108'!$A$1:$F$33</definedName>
    <definedName name="_xlnm.Print_Area" localSheetId="1">'112 Measure A 1108'!$A$1:$F$33</definedName>
    <definedName name="_xlnm.Print_Area" localSheetId="2">'121 SIH 1108'!$A$1:$F$33</definedName>
    <definedName name="_xlnm.Print_Area" localSheetId="3">'125 TSD 1108'!$A$1:$F$33</definedName>
    <definedName name="_xlnm.Print_Area" localSheetId="6">'126 11 1108'!$A$1:$F$31</definedName>
    <definedName name="_xlnm.Print_Area" localSheetId="7">'126 12 1108'!$A$1:$F$31</definedName>
    <definedName name="_xlnm.Print_Area" localSheetId="4">'126 1A 1108'!$A$1:$F$31</definedName>
    <definedName name="_xlnm.Print_Area" localSheetId="5">'126 2 1108'!$A$1:$F$31</definedName>
    <definedName name="_xlnm.Print_Area" localSheetId="8">'126 34th Assem 1108'!$A$1:$F$33</definedName>
    <definedName name="_xlnm.Print_Area" localSheetId="9">'126 6 1108'!$A$1:$F$31</definedName>
    <definedName name="_xlnm.Print_Area" localSheetId="10">'126 Judge 1108'!$A$1:$F$31</definedName>
    <definedName name="_xlnm.Print_Area" localSheetId="11">'126 President 1108'!$A$1:$F$33</definedName>
    <definedName name="_xlnm.Print_Area" localSheetId="12">'126 USREP 1108'!$A$1:$F$33</definedName>
    <definedName name="_xlnm.Print_Area" localSheetId="13">'127 DVSD 1108'!$A$1:$F$33</definedName>
    <definedName name="Z_0C957704_369A_4247_BCAF_1251BE767444_.wvu.PrintArea" localSheetId="12" hidden="1">'126 USREP 1108'!$A$1:$F$33</definedName>
    <definedName name="Z_3A12BC77_BC4B_4832_A3C0_AA5F2B8D9CBD_.wvu.PrintArea" localSheetId="13" hidden="1">'127 DVSD 1108'!$A$1:$F$33</definedName>
    <definedName name="Z_467B481A_4C7F_4F58_BAEF_056425177582_.wvu.PrintArea" localSheetId="5" hidden="1">'126 2 1108'!$A$1:$F$31</definedName>
    <definedName name="Z_5CC6C778_94B6_495D_93AE_205AE4E27148_.wvu.PrintArea" localSheetId="3" hidden="1">'125 TSD 1108'!$A$1:$F$33</definedName>
    <definedName name="Z_66FE50F8_E088_4F2A_944D_39A88F70CC4C_.wvu.PrintArea" localSheetId="9" hidden="1">'126 6 1108'!$A$1:$F$31</definedName>
    <definedName name="Z_80B7DD30_C031_4975_AA25_394115E75BFA_.wvu.PrintArea" localSheetId="0" hidden="1">'112 1108'!$A$1:$F$33</definedName>
    <definedName name="Z_80B7DD30_C031_4975_AA25_394115E75BFA_.wvu.PrintArea" localSheetId="1" hidden="1">'112 Measure A 1108'!$A$1:$F$33</definedName>
    <definedName name="Z_80B7DD30_C031_4975_AA25_394115E75BFA_.wvu.PrintArea" localSheetId="2" hidden="1">'121 SIH 1108'!$A$1:$F$33</definedName>
    <definedName name="Z_80B7DD30_C031_4975_AA25_394115E75BFA_.wvu.PrintArea" localSheetId="3" hidden="1">'125 TSD 1108'!$A$1:$F$33</definedName>
    <definedName name="Z_80B7DD30_C031_4975_AA25_394115E75BFA_.wvu.PrintArea" localSheetId="6" hidden="1">'126 11 1108'!$A$1:$F$31</definedName>
    <definedName name="Z_80B7DD30_C031_4975_AA25_394115E75BFA_.wvu.PrintArea" localSheetId="7" hidden="1">'126 12 1108'!$A$1:$F$31</definedName>
    <definedName name="Z_80B7DD30_C031_4975_AA25_394115E75BFA_.wvu.PrintArea" localSheetId="4" hidden="1">'126 1A 1108'!$A$1:$F$31</definedName>
    <definedName name="Z_80B7DD30_C031_4975_AA25_394115E75BFA_.wvu.PrintArea" localSheetId="5" hidden="1">'126 2 1108'!$A$1:$F$31</definedName>
    <definedName name="Z_80B7DD30_C031_4975_AA25_394115E75BFA_.wvu.PrintArea" localSheetId="8" hidden="1">'126 34th Assem 1108'!$A$1:$F$33</definedName>
    <definedName name="Z_80B7DD30_C031_4975_AA25_394115E75BFA_.wvu.PrintArea" localSheetId="9" hidden="1">'126 6 1108'!$A$1:$F$31</definedName>
    <definedName name="Z_80B7DD30_C031_4975_AA25_394115E75BFA_.wvu.PrintArea" localSheetId="10" hidden="1">'126 Judge 1108'!$A$1:$F$31</definedName>
    <definedName name="Z_80B7DD30_C031_4975_AA25_394115E75BFA_.wvu.PrintArea" localSheetId="11" hidden="1">'126 President 1108'!$A$1:$F$33</definedName>
    <definedName name="Z_80B7DD30_C031_4975_AA25_394115E75BFA_.wvu.PrintArea" localSheetId="12" hidden="1">'126 USREP 1108'!$A$1:$F$33</definedName>
    <definedName name="Z_80B7DD30_C031_4975_AA25_394115E75BFA_.wvu.PrintArea" localSheetId="13" hidden="1">'127 DVSD 1108'!$A$1:$F$33</definedName>
    <definedName name="Z_82DDD14E_6EB7_4FD1_A9F5_1B366DBBB55F_.wvu.PrintArea" localSheetId="10" hidden="1">'126 Judge 1108'!$A$1:$F$31</definedName>
    <definedName name="Z_86D8BF64_3227_4311_8735_CB571C796D28_.wvu.PrintArea" localSheetId="2" hidden="1">'121 SIH 1108'!$A$1:$F$33</definedName>
    <definedName name="Z_887CCDF1_5CC6_4354_A53B_A96BB0396C97_.wvu.PrintArea" localSheetId="8" hidden="1">'126 34th Assem 1108'!$A$1:$F$33</definedName>
    <definedName name="Z_8AFF884A_A7CF_494A_8F01_AA06A7EF02A3_.wvu.PrintArea" localSheetId="6" hidden="1">'126 11 1108'!$A$1:$F$31</definedName>
    <definedName name="Z_8AFF884A_A7CF_494A_8F01_AA06A7EF02A3_.wvu.PrintArea" localSheetId="7" hidden="1">'126 12 1108'!$A$1:$F$31</definedName>
    <definedName name="Z_8AFF884A_A7CF_494A_8F01_AA06A7EF02A3_.wvu.PrintArea" localSheetId="4" hidden="1">'126 1A 1108'!$A$1:$F$31</definedName>
    <definedName name="Z_8AFF884A_A7CF_494A_8F01_AA06A7EF02A3_.wvu.PrintArea" localSheetId="5" hidden="1">'126 2 1108'!$A$1:$F$31</definedName>
    <definedName name="Z_8AFF884A_A7CF_494A_8F01_AA06A7EF02A3_.wvu.PrintArea" localSheetId="8" hidden="1">'126 34th Assem 1108'!$A$1:$F$33</definedName>
    <definedName name="Z_8AFF884A_A7CF_494A_8F01_AA06A7EF02A3_.wvu.PrintArea" localSheetId="9" hidden="1">'126 6 1108'!$A$1:$F$31</definedName>
    <definedName name="Z_8AFF884A_A7CF_494A_8F01_AA06A7EF02A3_.wvu.PrintArea" localSheetId="10" hidden="1">'126 Judge 1108'!$A$1:$F$31</definedName>
    <definedName name="Z_8AFF884A_A7CF_494A_8F01_AA06A7EF02A3_.wvu.PrintArea" localSheetId="11" hidden="1">'126 President 1108'!$A$1:$F$33</definedName>
    <definedName name="Z_8AFF884A_A7CF_494A_8F01_AA06A7EF02A3_.wvu.PrintArea" localSheetId="12" hidden="1">'126 USREP 1108'!$A$1:$F$33</definedName>
    <definedName name="Z_B2A32CFC_C810_49DA_95CC_649D1E6BC80D_.wvu.PrintArea" localSheetId="0" hidden="1">'112 1108'!$A$1:$F$33</definedName>
    <definedName name="Z_B2A32CFC_C810_49DA_95CC_649D1E6BC80D_.wvu.PrintArea" localSheetId="1" hidden="1">'112 Measure A 1108'!$A$1:$F$33</definedName>
    <definedName name="Z_B2A32CFC_C810_49DA_95CC_649D1E6BC80D_.wvu.PrintArea" localSheetId="2" hidden="1">'121 SIH 1108'!$A$1:$F$33</definedName>
    <definedName name="Z_B2A32CFC_C810_49DA_95CC_649D1E6BC80D_.wvu.PrintArea" localSheetId="3" hidden="1">'125 TSD 1108'!$A$1:$F$33</definedName>
    <definedName name="Z_B2A32CFC_C810_49DA_95CC_649D1E6BC80D_.wvu.PrintArea" localSheetId="6" hidden="1">'126 11 1108'!$A$1:$F$31</definedName>
    <definedName name="Z_B2A32CFC_C810_49DA_95CC_649D1E6BC80D_.wvu.PrintArea" localSheetId="7" hidden="1">'126 12 1108'!$A$1:$F$31</definedName>
    <definedName name="Z_B2A32CFC_C810_49DA_95CC_649D1E6BC80D_.wvu.PrintArea" localSheetId="4" hidden="1">'126 1A 1108'!$A$1:$F$31</definedName>
    <definedName name="Z_B2A32CFC_C810_49DA_95CC_649D1E6BC80D_.wvu.PrintArea" localSheetId="5" hidden="1">'126 2 1108'!$A$1:$F$31</definedName>
    <definedName name="Z_B2A32CFC_C810_49DA_95CC_649D1E6BC80D_.wvu.PrintArea" localSheetId="8" hidden="1">'126 34th Assem 1108'!$A$1:$F$33</definedName>
    <definedName name="Z_B2A32CFC_C810_49DA_95CC_649D1E6BC80D_.wvu.PrintArea" localSheetId="9" hidden="1">'126 6 1108'!$A$1:$F$31</definedName>
    <definedName name="Z_B2A32CFC_C810_49DA_95CC_649D1E6BC80D_.wvu.PrintArea" localSheetId="10" hidden="1">'126 Judge 1108'!$A$1:$F$31</definedName>
    <definedName name="Z_B2A32CFC_C810_49DA_95CC_649D1E6BC80D_.wvu.PrintArea" localSheetId="11" hidden="1">'126 President 1108'!$A$1:$F$33</definedName>
    <definedName name="Z_B2A32CFC_C810_49DA_95CC_649D1E6BC80D_.wvu.PrintArea" localSheetId="12" hidden="1">'126 USREP 1108'!$A$1:$F$33</definedName>
    <definedName name="Z_B2A32CFC_C810_49DA_95CC_649D1E6BC80D_.wvu.PrintArea" localSheetId="13" hidden="1">'127 DVSD 1108'!$A$1:$F$33</definedName>
    <definedName name="Z_D2163BCF_D3FD_4D60_A134_7F6A09DF9585_.wvu.PrintArea" localSheetId="0" hidden="1">'112 1108'!$A$1:$F$33</definedName>
    <definedName name="Z_D2163BCF_D3FD_4D60_A134_7F6A09DF9585_.wvu.PrintArea" localSheetId="1" hidden="1">'112 Measure A 1108'!$A$1:$F$33</definedName>
    <definedName name="Z_D2163BCF_D3FD_4D60_A134_7F6A09DF9585_.wvu.PrintArea" localSheetId="2" hidden="1">'121 SIH 1108'!$A$1:$F$33</definedName>
    <definedName name="Z_D2163BCF_D3FD_4D60_A134_7F6A09DF9585_.wvu.PrintArea" localSheetId="3" hidden="1">'125 TSD 1108'!$A$1:$F$33</definedName>
    <definedName name="Z_D2163BCF_D3FD_4D60_A134_7F6A09DF9585_.wvu.PrintArea" localSheetId="13" hidden="1">'127 DVSD 1108'!$A$1:$F$33</definedName>
    <definedName name="Z_D517850D_3950_41C8_9FA5_2F82C1BBC227_.wvu.PrintArea" localSheetId="6" hidden="1">'126 11 1108'!$A$1:$F$31</definedName>
    <definedName name="Z_D83D1151_0B4F_4B35_8AC6_2A347C0D4894_.wvu.PrintArea" localSheetId="4" hidden="1">'126 1A 1108'!$A$1:$F$31</definedName>
    <definedName name="Z_D94D594A_4FFC_4B3B_816B_0E33E7124D58_.wvu.PrintArea" localSheetId="11" hidden="1">'126 President 1108'!$A$1:$F$33</definedName>
  </definedNames>
  <calcPr fullCalcOnLoad="1"/>
</workbook>
</file>

<file path=xl/sharedStrings.xml><?xml version="1.0" encoding="utf-8"?>
<sst xmlns="http://schemas.openxmlformats.org/spreadsheetml/2006/main" count="395" uniqueCount="78">
  <si>
    <t>Secretary of State</t>
  </si>
  <si>
    <t>1% Tally and Post-Election Manual Tally Log - Precinct Sheet</t>
  </si>
  <si>
    <r>
      <t xml:space="preserve">County: </t>
    </r>
    <r>
      <rPr>
        <b/>
        <sz val="10"/>
        <rFont val="Arial"/>
        <family val="2"/>
      </rPr>
      <t>Inyo</t>
    </r>
  </si>
  <si>
    <r>
      <t xml:space="preserve">Precinct: </t>
    </r>
    <r>
      <rPr>
        <b/>
        <sz val="10"/>
        <rFont val="Arial"/>
        <family val="2"/>
      </rPr>
      <t>112</t>
    </r>
  </si>
  <si>
    <r>
      <t xml:space="preserve">Election Date: </t>
    </r>
    <r>
      <rPr>
        <b/>
        <sz val="10"/>
        <rFont val="Arial"/>
        <family val="2"/>
      </rPr>
      <t>11/408</t>
    </r>
  </si>
  <si>
    <r>
      <t xml:space="preserve">Contest: </t>
    </r>
    <r>
      <rPr>
        <b/>
        <sz val="10"/>
        <rFont val="Arial"/>
        <family val="2"/>
      </rPr>
      <t>Bishop Union Elementary</t>
    </r>
  </si>
  <si>
    <t>Selected For:</t>
  </si>
  <si>
    <t>1% Tally</t>
  </si>
  <si>
    <t>Add'l Precinct for 1%</t>
  </si>
  <si>
    <t>10% PEMT</t>
  </si>
  <si>
    <t>PEMT Escalation</t>
  </si>
  <si>
    <t>Other</t>
  </si>
  <si>
    <t>Candidate Names Measure Yes/No</t>
  </si>
  <si>
    <t>Machine Tally
(Precinct Total)</t>
  </si>
  <si>
    <t>Manual Tally
(Precinct Total)</t>
  </si>
  <si>
    <t>Variances*
(Absolute Value)</t>
  </si>
  <si>
    <t>Reason for variance</t>
  </si>
  <si>
    <t>How was variance resolved?</t>
  </si>
  <si>
    <t>Weiss, Taema</t>
  </si>
  <si>
    <t>Arnold, Linda</t>
  </si>
  <si>
    <t>Clark, Larry A</t>
  </si>
  <si>
    <t>The machine tallied one less undervote and one additional vote for Clark than the manual count.</t>
  </si>
  <si>
    <t>The manual count board indentified a ballot that had a smudge in the voting area that could explain the variance.</t>
  </si>
  <si>
    <t>Orrill, Trina</t>
  </si>
  <si>
    <t>Variance Deduction**</t>
  </si>
  <si>
    <t>Total</t>
  </si>
  <si>
    <t>Variance Percentage (Precinct)</t>
  </si>
  <si>
    <t>Overvotes</t>
  </si>
  <si>
    <t>Undervotes</t>
  </si>
  <si>
    <t xml:space="preserve">*See Emergency Regulations for Post Election Manual Tallies section 20123. 
</t>
  </si>
  <si>
    <t xml:space="preserve">**See Emergency Regulations for Post Election Manual Tallies section 20124(a). 
</t>
  </si>
  <si>
    <r>
      <t xml:space="preserve">Election Date: </t>
    </r>
    <r>
      <rPr>
        <b/>
        <sz val="10"/>
        <rFont val="Arial"/>
        <family val="2"/>
      </rPr>
      <t>11/4/08</t>
    </r>
  </si>
  <si>
    <r>
      <t xml:space="preserve">Contest: </t>
    </r>
    <r>
      <rPr>
        <b/>
        <sz val="10"/>
        <rFont val="Arial"/>
        <family val="2"/>
      </rPr>
      <t>Measure A</t>
    </r>
  </si>
  <si>
    <t>Bonds-Yes</t>
  </si>
  <si>
    <t>Bonds- No</t>
  </si>
  <si>
    <t>Tha machine tallied one more undervote and one less no vote than the manual tally.</t>
  </si>
  <si>
    <t>The manual tally board identified two ballots that were lightly marked that the machine may not have read correctly.</t>
  </si>
  <si>
    <r>
      <t xml:space="preserve">Precinct: </t>
    </r>
    <r>
      <rPr>
        <b/>
        <sz val="10"/>
        <rFont val="Arial"/>
        <family val="2"/>
      </rPr>
      <t>121</t>
    </r>
  </si>
  <si>
    <r>
      <t xml:space="preserve">Contest: </t>
    </r>
    <r>
      <rPr>
        <b/>
        <sz val="10"/>
        <rFont val="Arial"/>
        <family val="2"/>
      </rPr>
      <t>Southern Inyo Health</t>
    </r>
  </si>
  <si>
    <t>Fowler, Judith</t>
  </si>
  <si>
    <t>Kritz, Leroy</t>
  </si>
  <si>
    <r>
      <t xml:space="preserve">Precinct: </t>
    </r>
    <r>
      <rPr>
        <b/>
        <sz val="10"/>
        <rFont val="Arial"/>
        <family val="2"/>
      </rPr>
      <t>125</t>
    </r>
  </si>
  <si>
    <r>
      <t xml:space="preserve">Contest: </t>
    </r>
    <r>
      <rPr>
        <b/>
        <sz val="10"/>
        <rFont val="Arial"/>
        <family val="2"/>
      </rPr>
      <t>Trona School</t>
    </r>
  </si>
  <si>
    <t>Wilhelm, Bob R.</t>
  </si>
  <si>
    <t>Hess, Gary</t>
  </si>
  <si>
    <t>Foster, Daniel J</t>
  </si>
  <si>
    <r>
      <t xml:space="preserve">Precinct: </t>
    </r>
    <r>
      <rPr>
        <b/>
        <sz val="10"/>
        <rFont val="Arial"/>
        <family val="2"/>
      </rPr>
      <t>126</t>
    </r>
  </si>
  <si>
    <r>
      <t xml:space="preserve">Contest: </t>
    </r>
    <r>
      <rPr>
        <b/>
        <sz val="10"/>
        <rFont val="Arial"/>
        <family val="2"/>
      </rPr>
      <t>Prop 1A</t>
    </r>
  </si>
  <si>
    <t>Yes</t>
  </si>
  <si>
    <t>No</t>
  </si>
  <si>
    <r>
      <t xml:space="preserve">Contest: </t>
    </r>
    <r>
      <rPr>
        <b/>
        <sz val="10"/>
        <rFont val="Arial"/>
        <family val="2"/>
      </rPr>
      <t>Prop 2</t>
    </r>
  </si>
  <si>
    <r>
      <t xml:space="preserve">Contest: </t>
    </r>
    <r>
      <rPr>
        <b/>
        <sz val="10"/>
        <rFont val="Arial"/>
        <family val="2"/>
      </rPr>
      <t>Prop 11</t>
    </r>
  </si>
  <si>
    <t>The Machine Tallied one more vote for "Yes" and one less undervote.</t>
  </si>
  <si>
    <t>The manual tally board identified a ballot that had a question mark in the "Yes" voting area.</t>
  </si>
  <si>
    <r>
      <t xml:space="preserve">Contest: </t>
    </r>
    <r>
      <rPr>
        <b/>
        <sz val="10"/>
        <rFont val="Arial"/>
        <family val="2"/>
      </rPr>
      <t>Prop 12</t>
    </r>
  </si>
  <si>
    <r>
      <t xml:space="preserve">Contest: </t>
    </r>
    <r>
      <rPr>
        <b/>
        <sz val="10"/>
        <rFont val="Arial"/>
        <family val="2"/>
      </rPr>
      <t>34th Assembly</t>
    </r>
  </si>
  <si>
    <t>Conway, Connie</t>
  </si>
  <si>
    <t>Farrelly, Desmond</t>
  </si>
  <si>
    <r>
      <t xml:space="preserve">Contest: </t>
    </r>
    <r>
      <rPr>
        <b/>
        <sz val="10"/>
        <rFont val="Arial"/>
        <family val="2"/>
      </rPr>
      <t>Prop 6</t>
    </r>
  </si>
  <si>
    <r>
      <t xml:space="preserve">Contest: </t>
    </r>
    <r>
      <rPr>
        <b/>
        <sz val="10"/>
        <rFont val="Arial"/>
        <family val="2"/>
      </rPr>
      <t>Superior Court Judge</t>
    </r>
  </si>
  <si>
    <t>Lamb, Brian</t>
  </si>
  <si>
    <t>Human error</t>
  </si>
  <si>
    <t>A manual recount was conducted and the disprepancy was resolved in favor of the machine tally.</t>
  </si>
  <si>
    <t>Hardy, Thomas L.</t>
  </si>
  <si>
    <r>
      <t xml:space="preserve">Contest: </t>
    </r>
    <r>
      <rPr>
        <b/>
        <sz val="10"/>
        <rFont val="Arial"/>
        <family val="2"/>
      </rPr>
      <t>President</t>
    </r>
  </si>
  <si>
    <t>Nader, Ralph</t>
  </si>
  <si>
    <t>Obama, Barack</t>
  </si>
  <si>
    <t>Barr, Bob</t>
  </si>
  <si>
    <t>McCain, John</t>
  </si>
  <si>
    <t>McKinney, Cynthia</t>
  </si>
  <si>
    <t>Keyes, Alan</t>
  </si>
  <si>
    <r>
      <t xml:space="preserve">Contest: </t>
    </r>
    <r>
      <rPr>
        <b/>
        <sz val="10"/>
        <rFont val="Arial"/>
        <family val="2"/>
      </rPr>
      <t>U.S. Representative</t>
    </r>
  </si>
  <si>
    <t>McKeon, Hoawrd P. "Busck"</t>
  </si>
  <si>
    <t>Conaway, Jackie</t>
  </si>
  <si>
    <r>
      <t xml:space="preserve">Precinct: </t>
    </r>
    <r>
      <rPr>
        <b/>
        <sz val="10"/>
        <rFont val="Arial"/>
        <family val="2"/>
      </rPr>
      <t>127</t>
    </r>
  </si>
  <si>
    <r>
      <t xml:space="preserve">Contest: </t>
    </r>
    <r>
      <rPr>
        <b/>
        <sz val="10"/>
        <rFont val="Arial"/>
        <family val="2"/>
      </rPr>
      <t>Death Valley School</t>
    </r>
  </si>
  <si>
    <t>Aldrich, Crystal</t>
  </si>
  <si>
    <t>Zellhoefer, Cheryl Kay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</si>
</sst>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000000000000%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 wrapText="1"/>
    </xf>
    <xf numFmtId="10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3</v>
      </c>
    </row>
    <row r="6" spans="1:2" ht="12.75">
      <c r="A6" s="3" t="s">
        <v>4</v>
      </c>
      <c r="B6" s="4"/>
    </row>
    <row r="7" spans="1:5" ht="25.5">
      <c r="A7" s="3" t="s">
        <v>5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18</v>
      </c>
      <c r="B12" s="5">
        <v>392</v>
      </c>
      <c r="C12" s="5">
        <v>392</v>
      </c>
      <c r="D12" s="5">
        <f>ABS(C12-B12)</f>
        <v>0</v>
      </c>
      <c r="E12" s="5"/>
      <c r="F12" s="10"/>
    </row>
    <row r="13" spans="1:6" ht="12.75">
      <c r="A13" s="5" t="s">
        <v>19</v>
      </c>
      <c r="B13" s="5">
        <v>485</v>
      </c>
      <c r="C13" s="5">
        <v>485</v>
      </c>
      <c r="D13" s="5">
        <f>ABS(C13-B13)</f>
        <v>0</v>
      </c>
      <c r="E13" s="5"/>
      <c r="F13" s="10"/>
    </row>
    <row r="14" spans="1:6" ht="89.25">
      <c r="A14" s="5" t="s">
        <v>20</v>
      </c>
      <c r="B14" s="5">
        <v>205</v>
      </c>
      <c r="C14" s="5">
        <v>204</v>
      </c>
      <c r="D14" s="5">
        <f>ABS(C14-B14)</f>
        <v>1</v>
      </c>
      <c r="E14" s="5" t="s">
        <v>21</v>
      </c>
      <c r="F14" s="5" t="s">
        <v>22</v>
      </c>
    </row>
    <row r="15" spans="1:6" ht="12.75">
      <c r="A15" s="5" t="s">
        <v>23</v>
      </c>
      <c r="B15" s="5">
        <v>483</v>
      </c>
      <c r="C15" s="5">
        <v>483</v>
      </c>
      <c r="D15" s="5">
        <f>ABS(C15-B15)</f>
        <v>0</v>
      </c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>
        <f>ABS(C18-B18)</f>
        <v>0</v>
      </c>
      <c r="E18" s="5"/>
      <c r="F18" s="10"/>
    </row>
    <row r="19" spans="1:6" ht="12.75">
      <c r="A19" s="5"/>
      <c r="B19" s="5"/>
      <c r="C19" s="5"/>
      <c r="D19" s="5">
        <f>ABS(C19-B19)</f>
        <v>0</v>
      </c>
      <c r="E19" s="5"/>
      <c r="F19" s="10"/>
    </row>
    <row r="20" spans="1:6" ht="12.75">
      <c r="A20" s="5"/>
      <c r="B20" s="10"/>
      <c r="C20" s="10"/>
      <c r="D20" s="5">
        <f>ABS(C20-B20)</f>
        <v>0</v>
      </c>
      <c r="E20" s="10"/>
      <c r="F20" s="10"/>
    </row>
    <row r="21" spans="1:6" ht="12.75">
      <c r="A21" s="5"/>
      <c r="B21" s="10"/>
      <c r="C21" s="10"/>
      <c r="D21" s="5">
        <f>ABS(C21-B21)</f>
        <v>0</v>
      </c>
      <c r="E21" s="10"/>
      <c r="F21" s="10"/>
    </row>
    <row r="22" spans="1:6" ht="12.75">
      <c r="A22" s="5"/>
      <c r="B22" s="10"/>
      <c r="C22" s="10" t="s">
        <v>24</v>
      </c>
      <c r="D22" s="5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1565</v>
      </c>
      <c r="C24" s="10">
        <f>SUM(C12:C22)</f>
        <v>1564</v>
      </c>
      <c r="D24" s="13">
        <f>SUM(D12:D22)</f>
        <v>1</v>
      </c>
      <c r="E24" s="14"/>
      <c r="F24" s="14"/>
    </row>
    <row r="25" spans="1:6" ht="17.25" customHeight="1">
      <c r="A25" s="15" t="s">
        <v>26</v>
      </c>
      <c r="B25" s="16">
        <f>D24/B24</f>
        <v>0.0006389776357827476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794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58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48</v>
      </c>
      <c r="B12" s="5">
        <v>44</v>
      </c>
      <c r="C12" s="5">
        <v>44</v>
      </c>
      <c r="D12" s="5">
        <f>ABS(C12-B12)</f>
        <v>0</v>
      </c>
      <c r="E12" s="5"/>
      <c r="F12" s="5"/>
    </row>
    <row r="13" spans="1:6" ht="12.75">
      <c r="A13" s="5" t="s">
        <v>49</v>
      </c>
      <c r="B13" s="5">
        <v>63</v>
      </c>
      <c r="C13" s="5">
        <v>63</v>
      </c>
      <c r="D13" s="5">
        <f>ABS(C13-B13)</f>
        <v>0</v>
      </c>
      <c r="E13" s="5"/>
      <c r="F13" s="5"/>
    </row>
    <row r="14" spans="1:6" ht="12.75">
      <c r="A14" s="5"/>
      <c r="B14" s="5"/>
      <c r="C14" s="5"/>
      <c r="D14" s="5"/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10"/>
      <c r="C18" s="10"/>
      <c r="D18" s="5"/>
      <c r="E18" s="10"/>
      <c r="F18" s="10"/>
    </row>
    <row r="19" spans="1:6" ht="12.75">
      <c r="A19" s="5"/>
      <c r="B19" s="10"/>
      <c r="C19" s="10"/>
      <c r="D19" s="5"/>
      <c r="E19" s="10"/>
      <c r="F19" s="10"/>
    </row>
    <row r="20" spans="1:6" ht="12.75">
      <c r="A20" s="5"/>
      <c r="B20" s="10"/>
      <c r="C20" s="10" t="s">
        <v>24</v>
      </c>
      <c r="D20" s="5"/>
      <c r="E20" s="10"/>
      <c r="F20" s="10"/>
    </row>
    <row r="21" spans="1:6" ht="6.75" customHeight="1">
      <c r="A21" s="11"/>
      <c r="B21" s="12"/>
      <c r="C21" s="12"/>
      <c r="D21" s="12"/>
      <c r="E21" s="12"/>
      <c r="F21" s="12"/>
    </row>
    <row r="22" spans="1:6" ht="12.75">
      <c r="A22" s="5" t="s">
        <v>25</v>
      </c>
      <c r="B22" s="10">
        <f>SUM(B12:B20)</f>
        <v>107</v>
      </c>
      <c r="C22" s="10">
        <f>SUM(C12:C20)</f>
        <v>107</v>
      </c>
      <c r="D22" s="13">
        <f>SUM(D12:D20)</f>
        <v>0</v>
      </c>
      <c r="E22" s="14"/>
      <c r="F22" s="14"/>
    </row>
    <row r="23" spans="1:6" ht="17.25" customHeight="1">
      <c r="A23" s="15" t="s">
        <v>26</v>
      </c>
      <c r="B23" s="16">
        <f>D22/B22</f>
        <v>0</v>
      </c>
      <c r="C23" s="14"/>
      <c r="D23" s="14"/>
      <c r="E23" s="14"/>
      <c r="F23" s="14"/>
    </row>
    <row r="24" spans="1:6" ht="6.75" customHeight="1">
      <c r="A24" s="12"/>
      <c r="B24" s="12"/>
      <c r="C24" s="12"/>
      <c r="D24" s="12"/>
      <c r="E24" s="12"/>
      <c r="F24" s="12"/>
    </row>
    <row r="25" spans="1:2" ht="12.75">
      <c r="A25" s="5" t="s">
        <v>27</v>
      </c>
      <c r="B25" s="10"/>
    </row>
    <row r="26" spans="1:2" ht="12.75">
      <c r="A26" s="5" t="s">
        <v>28</v>
      </c>
      <c r="B26" s="10">
        <v>10</v>
      </c>
    </row>
    <row r="27" ht="17.25" customHeight="1"/>
    <row r="28" spans="1:6" ht="12.75">
      <c r="A28" s="3"/>
      <c r="B28" s="1"/>
      <c r="C28" s="1"/>
      <c r="D28" s="1"/>
      <c r="E28" s="1"/>
      <c r="F28" s="1"/>
    </row>
    <row r="29" spans="1:8" ht="39" customHeight="1">
      <c r="A29" s="18" t="s">
        <v>29</v>
      </c>
      <c r="B29" s="18"/>
      <c r="C29" s="18"/>
      <c r="D29" s="18"/>
      <c r="E29" s="18"/>
      <c r="F29" s="18"/>
      <c r="G29" s="17"/>
      <c r="H29" s="1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spans="1:8" ht="26.25" customHeight="1">
      <c r="A31" s="18" t="s">
        <v>30</v>
      </c>
      <c r="B31" s="18"/>
      <c r="C31" s="18"/>
      <c r="D31" s="18"/>
      <c r="E31" s="18"/>
      <c r="F31" s="18"/>
      <c r="G31" s="17"/>
      <c r="H31" s="1"/>
    </row>
    <row r="32" spans="7:8" ht="12.75">
      <c r="G32" s="1"/>
      <c r="H32" s="1"/>
    </row>
    <row r="33" spans="7:8" ht="26.25" customHeight="1">
      <c r="G33" s="17"/>
      <c r="H33" s="1"/>
    </row>
  </sheetData>
  <mergeCells count="4">
    <mergeCell ref="A29:F29"/>
    <mergeCell ref="A31:F31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25.5">
      <c r="A7" s="3" t="s">
        <v>59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76.5">
      <c r="A12" s="5" t="s">
        <v>60</v>
      </c>
      <c r="B12" s="5">
        <v>52</v>
      </c>
      <c r="C12" s="5">
        <v>51</v>
      </c>
      <c r="D12" s="5">
        <f>ABS(C12-B12)</f>
        <v>1</v>
      </c>
      <c r="E12" s="5" t="s">
        <v>61</v>
      </c>
      <c r="F12" s="5" t="s">
        <v>62</v>
      </c>
    </row>
    <row r="13" spans="1:6" ht="76.5">
      <c r="A13" s="5" t="s">
        <v>63</v>
      </c>
      <c r="B13" s="5">
        <v>37</v>
      </c>
      <c r="C13" s="5">
        <v>38</v>
      </c>
      <c r="D13" s="5">
        <f>ABS(C13-B13)</f>
        <v>1</v>
      </c>
      <c r="E13" s="5" t="s">
        <v>61</v>
      </c>
      <c r="F13" s="5" t="s">
        <v>62</v>
      </c>
    </row>
    <row r="14" spans="1:6" ht="12.75">
      <c r="A14" s="5"/>
      <c r="B14" s="5"/>
      <c r="C14" s="5"/>
      <c r="D14" s="5"/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10"/>
      <c r="C18" s="10"/>
      <c r="D18" s="5"/>
      <c r="E18" s="10"/>
      <c r="F18" s="10"/>
    </row>
    <row r="19" spans="1:6" ht="12.75">
      <c r="A19" s="5"/>
      <c r="B19" s="10"/>
      <c r="C19" s="10"/>
      <c r="D19" s="5"/>
      <c r="E19" s="10"/>
      <c r="F19" s="10"/>
    </row>
    <row r="20" spans="1:6" ht="12.75">
      <c r="A20" s="5"/>
      <c r="B20" s="10"/>
      <c r="C20" s="10" t="s">
        <v>24</v>
      </c>
      <c r="D20" s="5"/>
      <c r="E20" s="10"/>
      <c r="F20" s="10"/>
    </row>
    <row r="21" spans="1:6" ht="6.75" customHeight="1">
      <c r="A21" s="11"/>
      <c r="B21" s="12"/>
      <c r="C21" s="12"/>
      <c r="D21" s="12"/>
      <c r="E21" s="12"/>
      <c r="F21" s="12"/>
    </row>
    <row r="22" spans="1:6" ht="12.75">
      <c r="A22" s="5" t="s">
        <v>25</v>
      </c>
      <c r="B22" s="10">
        <f>SUM(B12:B20)</f>
        <v>89</v>
      </c>
      <c r="C22" s="10">
        <f>SUM(C12:C20)</f>
        <v>89</v>
      </c>
      <c r="D22" s="13">
        <f>SUM(D12:D20)</f>
        <v>2</v>
      </c>
      <c r="E22" s="14"/>
      <c r="F22" s="14"/>
    </row>
    <row r="23" spans="1:6" ht="17.25" customHeight="1">
      <c r="A23" s="15" t="s">
        <v>26</v>
      </c>
      <c r="B23" s="16">
        <f>D22/B22</f>
        <v>0.02247191011235955</v>
      </c>
      <c r="C23" s="14"/>
      <c r="D23" s="14"/>
      <c r="E23" s="14"/>
      <c r="F23" s="14"/>
    </row>
    <row r="24" spans="1:6" ht="6.75" customHeight="1">
      <c r="A24" s="12"/>
      <c r="B24" s="12"/>
      <c r="C24" s="12"/>
      <c r="D24" s="12"/>
      <c r="E24" s="12"/>
      <c r="F24" s="12"/>
    </row>
    <row r="25" spans="1:2" ht="12.75">
      <c r="A25" s="5" t="s">
        <v>27</v>
      </c>
      <c r="B25" s="10"/>
    </row>
    <row r="26" spans="1:2" ht="12.75">
      <c r="A26" s="5" t="s">
        <v>28</v>
      </c>
      <c r="B26" s="10">
        <v>26</v>
      </c>
    </row>
    <row r="27" ht="17.25" customHeight="1"/>
    <row r="28" spans="1:6" ht="12.75">
      <c r="A28" s="3"/>
      <c r="B28" s="1"/>
      <c r="C28" s="1"/>
      <c r="D28" s="1"/>
      <c r="E28" s="1"/>
      <c r="F28" s="1"/>
    </row>
    <row r="29" spans="1:8" ht="39" customHeight="1">
      <c r="A29" s="18" t="s">
        <v>29</v>
      </c>
      <c r="B29" s="18"/>
      <c r="C29" s="18"/>
      <c r="D29" s="18"/>
      <c r="E29" s="18"/>
      <c r="F29" s="18"/>
      <c r="G29" s="17"/>
      <c r="H29" s="1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spans="1:8" ht="26.25" customHeight="1">
      <c r="A31" s="18" t="s">
        <v>30</v>
      </c>
      <c r="B31" s="18"/>
      <c r="C31" s="18"/>
      <c r="D31" s="18"/>
      <c r="E31" s="18"/>
      <c r="F31" s="18"/>
      <c r="G31" s="17"/>
      <c r="H31" s="1"/>
    </row>
    <row r="32" spans="7:8" ht="12.75">
      <c r="G32" s="1"/>
      <c r="H32" s="1"/>
    </row>
    <row r="33" spans="7:8" ht="26.25" customHeight="1">
      <c r="G33" s="17"/>
      <c r="H33" s="1"/>
    </row>
  </sheetData>
  <mergeCells count="4">
    <mergeCell ref="A29:F29"/>
    <mergeCell ref="A31:F31"/>
    <mergeCell ref="A1:F1"/>
    <mergeCell ref="A2:F2"/>
  </mergeCells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64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65</v>
      </c>
      <c r="B12" s="5">
        <v>2</v>
      </c>
      <c r="C12" s="5">
        <v>2</v>
      </c>
      <c r="D12" s="5">
        <f aca="true" t="shared" si="0" ref="D12:D17">ABS(C12-B12)</f>
        <v>0</v>
      </c>
      <c r="E12" s="5"/>
      <c r="F12" s="10"/>
    </row>
    <row r="13" spans="1:6" ht="12.75">
      <c r="A13" s="5" t="s">
        <v>66</v>
      </c>
      <c r="B13" s="5">
        <v>73</v>
      </c>
      <c r="C13" s="5">
        <v>73</v>
      </c>
      <c r="D13" s="5">
        <f t="shared" si="0"/>
        <v>0</v>
      </c>
      <c r="E13" s="5"/>
      <c r="F13" s="10"/>
    </row>
    <row r="14" spans="1:6" ht="12.75">
      <c r="A14" s="5" t="s">
        <v>67</v>
      </c>
      <c r="B14" s="5">
        <v>0</v>
      </c>
      <c r="C14" s="5">
        <v>0</v>
      </c>
      <c r="D14" s="5">
        <f t="shared" si="0"/>
        <v>0</v>
      </c>
      <c r="E14" s="5"/>
      <c r="F14" s="10"/>
    </row>
    <row r="15" spans="1:6" ht="12.75">
      <c r="A15" s="5" t="s">
        <v>68</v>
      </c>
      <c r="B15" s="5">
        <v>40</v>
      </c>
      <c r="C15" s="5">
        <v>40</v>
      </c>
      <c r="D15" s="5">
        <f t="shared" si="0"/>
        <v>0</v>
      </c>
      <c r="E15" s="5"/>
      <c r="F15" s="10"/>
    </row>
    <row r="16" spans="1:6" ht="12.75">
      <c r="A16" s="5" t="s">
        <v>69</v>
      </c>
      <c r="B16" s="5">
        <v>1</v>
      </c>
      <c r="C16" s="5">
        <v>1</v>
      </c>
      <c r="D16" s="5">
        <f t="shared" si="0"/>
        <v>0</v>
      </c>
      <c r="E16" s="5"/>
      <c r="F16" s="10"/>
    </row>
    <row r="17" spans="1:6" ht="12.75">
      <c r="A17" s="5" t="s">
        <v>70</v>
      </c>
      <c r="B17" s="5">
        <v>0</v>
      </c>
      <c r="C17" s="5">
        <v>0</v>
      </c>
      <c r="D17" s="5">
        <f t="shared" si="0"/>
        <v>0</v>
      </c>
      <c r="E17" s="5"/>
      <c r="F17" s="10"/>
    </row>
    <row r="18" spans="1:6" ht="12.75">
      <c r="A18" s="5"/>
      <c r="B18" s="5"/>
      <c r="C18" s="5"/>
      <c r="D18" s="5"/>
      <c r="E18" s="5"/>
      <c r="F18" s="10"/>
    </row>
    <row r="19" spans="1:6" ht="12.75">
      <c r="A19" s="5"/>
      <c r="B19" s="5"/>
      <c r="C19" s="5"/>
      <c r="D19" s="5"/>
      <c r="E19" s="5"/>
      <c r="F19" s="10"/>
    </row>
    <row r="20" spans="1:6" ht="12.75">
      <c r="A20" s="5"/>
      <c r="B20" s="10"/>
      <c r="C20" s="10"/>
      <c r="D20" s="5"/>
      <c r="E20" s="10"/>
      <c r="F20" s="10"/>
    </row>
    <row r="21" spans="1:6" ht="12.75">
      <c r="A21" s="5"/>
      <c r="B21" s="10"/>
      <c r="C21" s="10"/>
      <c r="D21" s="5"/>
      <c r="E21" s="10"/>
      <c r="F21" s="10"/>
    </row>
    <row r="22" spans="1:6" ht="12.75">
      <c r="A22" s="5"/>
      <c r="B22" s="10"/>
      <c r="C22" s="10" t="s">
        <v>24</v>
      </c>
      <c r="D22" s="5"/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116</v>
      </c>
      <c r="C24" s="10">
        <f>SUM(C12:C22)</f>
        <v>116</v>
      </c>
      <c r="D24" s="13">
        <f>SUM(D12:D22)</f>
        <v>0</v>
      </c>
      <c r="E24" s="14"/>
      <c r="F24" s="14"/>
    </row>
    <row r="25" spans="1:6" ht="17.25" customHeight="1">
      <c r="A25" s="15" t="s">
        <v>26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1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71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72</v>
      </c>
      <c r="B12" s="5">
        <v>44</v>
      </c>
      <c r="C12" s="5">
        <v>44</v>
      </c>
      <c r="D12" s="5">
        <f>ABS(C12-B12)</f>
        <v>0</v>
      </c>
      <c r="E12" s="5"/>
      <c r="F12" s="10"/>
    </row>
    <row r="13" spans="1:6" ht="12.75">
      <c r="A13" s="5" t="s">
        <v>73</v>
      </c>
      <c r="B13" s="5">
        <v>63</v>
      </c>
      <c r="C13" s="5">
        <v>63</v>
      </c>
      <c r="D13" s="5">
        <f>ABS(C13-B13)</f>
        <v>0</v>
      </c>
      <c r="E13" s="5"/>
      <c r="F13" s="10"/>
    </row>
    <row r="14" spans="1:6" ht="12.75">
      <c r="A14" s="5"/>
      <c r="B14" s="5"/>
      <c r="C14" s="5"/>
      <c r="D14" s="5"/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/>
      <c r="E18" s="5"/>
      <c r="F18" s="10"/>
    </row>
    <row r="19" spans="1:6" ht="12.75">
      <c r="A19" s="5"/>
      <c r="B19" s="5"/>
      <c r="C19" s="5"/>
      <c r="D19" s="5"/>
      <c r="E19" s="5"/>
      <c r="F19" s="10"/>
    </row>
    <row r="20" spans="1:6" ht="12.75">
      <c r="A20" s="5"/>
      <c r="B20" s="10"/>
      <c r="C20" s="10"/>
      <c r="D20" s="5"/>
      <c r="E20" s="10"/>
      <c r="F20" s="10"/>
    </row>
    <row r="21" spans="1:6" ht="12.75">
      <c r="A21" s="5"/>
      <c r="B21" s="10"/>
      <c r="C21" s="10"/>
      <c r="D21" s="5"/>
      <c r="E21" s="10"/>
      <c r="F21" s="10"/>
    </row>
    <row r="22" spans="1:6" ht="12.75">
      <c r="A22" s="5"/>
      <c r="B22" s="10"/>
      <c r="C22" s="10" t="s">
        <v>24</v>
      </c>
      <c r="D22" s="5"/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107</v>
      </c>
      <c r="C24" s="10">
        <f>SUM(C12:C22)</f>
        <v>107</v>
      </c>
      <c r="D24" s="13">
        <f>SUM(D12:D22)</f>
        <v>0</v>
      </c>
      <c r="E24" s="14"/>
      <c r="F24" s="14"/>
    </row>
    <row r="25" spans="1:6" ht="17.25" customHeight="1">
      <c r="A25" s="15" t="s">
        <v>26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10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74</v>
      </c>
    </row>
    <row r="6" spans="1:2" ht="12.75">
      <c r="A6" s="3" t="s">
        <v>31</v>
      </c>
      <c r="B6" s="4"/>
    </row>
    <row r="7" spans="1:5" ht="12.75" customHeight="1">
      <c r="A7" s="3" t="s">
        <v>75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76</v>
      </c>
      <c r="B12" s="5">
        <v>56</v>
      </c>
      <c r="C12" s="5">
        <v>56</v>
      </c>
      <c r="D12" s="5">
        <f>ABS(C12-B12)</f>
        <v>0</v>
      </c>
      <c r="E12" s="5"/>
      <c r="F12" s="10"/>
    </row>
    <row r="13" spans="1:6" ht="12.75">
      <c r="A13" s="5" t="s">
        <v>77</v>
      </c>
      <c r="B13" s="5">
        <v>30</v>
      </c>
      <c r="C13" s="5">
        <v>30</v>
      </c>
      <c r="D13" s="5">
        <f>ABS(C13-B13)</f>
        <v>0</v>
      </c>
      <c r="E13" s="5"/>
      <c r="F13" s="10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/>
      <c r="E18" s="5"/>
      <c r="F18" s="10"/>
    </row>
    <row r="19" spans="1:6" ht="12.75">
      <c r="A19" s="5"/>
      <c r="B19" s="5"/>
      <c r="C19" s="5"/>
      <c r="D19" s="5"/>
      <c r="E19" s="5"/>
      <c r="F19" s="10"/>
    </row>
    <row r="20" spans="1:6" ht="12.75">
      <c r="A20" s="5"/>
      <c r="B20" s="10"/>
      <c r="C20" s="10"/>
      <c r="D20" s="5"/>
      <c r="E20" s="10"/>
      <c r="F20" s="10"/>
    </row>
    <row r="21" spans="1:6" ht="12.75">
      <c r="A21" s="5"/>
      <c r="B21" s="10"/>
      <c r="C21" s="10"/>
      <c r="D21" s="5"/>
      <c r="E21" s="10"/>
      <c r="F21" s="10"/>
    </row>
    <row r="22" spans="1:6" ht="12.75">
      <c r="A22" s="5"/>
      <c r="B22" s="10"/>
      <c r="C22" s="10" t="s">
        <v>24</v>
      </c>
      <c r="D22" s="5"/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86</v>
      </c>
      <c r="C24" s="10">
        <f>SUM(C12:C22)</f>
        <v>86</v>
      </c>
      <c r="D24" s="13">
        <f>SUM(D12:D22)</f>
        <v>0</v>
      </c>
      <c r="E24" s="14"/>
      <c r="F24" s="14"/>
    </row>
    <row r="25" spans="1:6" ht="17.25" customHeight="1">
      <c r="A25" s="15" t="s">
        <v>26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6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3</v>
      </c>
    </row>
    <row r="6" spans="1:2" ht="12.75">
      <c r="A6" s="3" t="s">
        <v>31</v>
      </c>
      <c r="B6" s="4"/>
    </row>
    <row r="7" spans="1:5" ht="12.75">
      <c r="A7" s="3" t="s">
        <v>32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33</v>
      </c>
      <c r="B12" s="5">
        <v>489</v>
      </c>
      <c r="C12" s="5">
        <v>489</v>
      </c>
      <c r="D12" s="5">
        <f>ABS(C12-B12)</f>
        <v>0</v>
      </c>
      <c r="E12" s="5"/>
      <c r="F12" s="10"/>
    </row>
    <row r="13" spans="1:6" ht="89.25">
      <c r="A13" s="5" t="s">
        <v>34</v>
      </c>
      <c r="B13" s="5">
        <v>268</v>
      </c>
      <c r="C13" s="5">
        <v>269</v>
      </c>
      <c r="D13" s="5">
        <f>ABS(C13-B13)</f>
        <v>1</v>
      </c>
      <c r="E13" s="5" t="s">
        <v>35</v>
      </c>
      <c r="F13" s="5" t="s">
        <v>36</v>
      </c>
    </row>
    <row r="14" spans="1:6" ht="12.75">
      <c r="A14" s="5"/>
      <c r="B14" s="5">
        <v>0</v>
      </c>
      <c r="C14" s="5">
        <v>0</v>
      </c>
      <c r="D14" s="5">
        <f>ABS(C14-B14)</f>
        <v>0</v>
      </c>
      <c r="E14" s="5"/>
      <c r="F14" s="5"/>
    </row>
    <row r="15" spans="1:6" ht="12.75">
      <c r="A15" s="5"/>
      <c r="B15" s="5">
        <v>0</v>
      </c>
      <c r="C15" s="5">
        <v>0</v>
      </c>
      <c r="D15" s="5">
        <f>ABS(C15-B15)</f>
        <v>0</v>
      </c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>
        <f>ABS(C18-B18)</f>
        <v>0</v>
      </c>
      <c r="E18" s="5"/>
      <c r="F18" s="10"/>
    </row>
    <row r="19" spans="1:6" ht="12.75">
      <c r="A19" s="5"/>
      <c r="B19" s="5"/>
      <c r="C19" s="5"/>
      <c r="D19" s="5">
        <f>ABS(C19-B19)</f>
        <v>0</v>
      </c>
      <c r="E19" s="5"/>
      <c r="F19" s="10"/>
    </row>
    <row r="20" spans="1:6" ht="12.75">
      <c r="A20" s="5"/>
      <c r="B20" s="10"/>
      <c r="C20" s="10"/>
      <c r="D20" s="5">
        <f>ABS(C20-B20)</f>
        <v>0</v>
      </c>
      <c r="E20" s="10"/>
      <c r="F20" s="10"/>
    </row>
    <row r="21" spans="1:6" ht="12.75">
      <c r="A21" s="5"/>
      <c r="B21" s="10"/>
      <c r="C21" s="10"/>
      <c r="D21" s="5">
        <f>ABS(C21-B21)</f>
        <v>0</v>
      </c>
      <c r="E21" s="10"/>
      <c r="F21" s="10"/>
    </row>
    <row r="22" spans="1:6" ht="12.75">
      <c r="A22" s="5"/>
      <c r="B22" s="10"/>
      <c r="C22" s="10" t="s">
        <v>24</v>
      </c>
      <c r="D22" s="5">
        <v>0</v>
      </c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757</v>
      </c>
      <c r="C24" s="10">
        <f>SUM(C12:C22)</f>
        <v>758</v>
      </c>
      <c r="D24" s="13">
        <f>SUM(D12:D22)</f>
        <v>1</v>
      </c>
      <c r="E24" s="14"/>
      <c r="F24" s="14"/>
    </row>
    <row r="25" spans="1:6" ht="17.25" customHeight="1">
      <c r="A25" s="15" t="s">
        <v>26</v>
      </c>
      <c r="B25" s="16">
        <f>D24/B24</f>
        <v>0.001321003963011889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28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37</v>
      </c>
    </row>
    <row r="6" spans="1:2" ht="12.75">
      <c r="A6" s="3" t="s">
        <v>31</v>
      </c>
      <c r="B6" s="4"/>
    </row>
    <row r="7" spans="1:5" ht="25.5">
      <c r="A7" s="3" t="s">
        <v>38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39</v>
      </c>
      <c r="B12" s="5">
        <v>171</v>
      </c>
      <c r="C12" s="5">
        <v>171</v>
      </c>
      <c r="D12" s="5">
        <f>ABS(C12-B12)</f>
        <v>0</v>
      </c>
      <c r="E12" s="5"/>
      <c r="F12" s="10"/>
    </row>
    <row r="13" spans="1:6" ht="12.75">
      <c r="A13" s="5" t="s">
        <v>40</v>
      </c>
      <c r="B13" s="5">
        <v>145</v>
      </c>
      <c r="C13" s="5">
        <v>145</v>
      </c>
      <c r="D13" s="5">
        <f>ABS(C13-B13)</f>
        <v>0</v>
      </c>
      <c r="E13" s="5"/>
      <c r="F13" s="10"/>
    </row>
    <row r="14" spans="1:6" ht="12.75">
      <c r="A14" s="5"/>
      <c r="B14" s="5">
        <v>0</v>
      </c>
      <c r="C14" s="5">
        <v>0</v>
      </c>
      <c r="D14" s="5">
        <f>ABS(C14-B14)</f>
        <v>0</v>
      </c>
      <c r="E14" s="5"/>
      <c r="F14" s="5"/>
    </row>
    <row r="15" spans="1:6" ht="12.75">
      <c r="A15" s="5"/>
      <c r="B15" s="5">
        <v>0</v>
      </c>
      <c r="C15" s="5">
        <v>0</v>
      </c>
      <c r="D15" s="5">
        <f>ABS(C15-B15)</f>
        <v>0</v>
      </c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/>
      <c r="E18" s="5"/>
      <c r="F18" s="10"/>
    </row>
    <row r="19" spans="1:6" ht="12.75">
      <c r="A19" s="5"/>
      <c r="B19" s="5"/>
      <c r="C19" s="5"/>
      <c r="D19" s="5"/>
      <c r="E19" s="5"/>
      <c r="F19" s="10"/>
    </row>
    <row r="20" spans="1:6" ht="12.75">
      <c r="A20" s="5"/>
      <c r="B20" s="10"/>
      <c r="C20" s="10"/>
      <c r="D20" s="5"/>
      <c r="E20" s="10"/>
      <c r="F20" s="10"/>
    </row>
    <row r="21" spans="1:6" ht="12.75">
      <c r="A21" s="5"/>
      <c r="B21" s="10"/>
      <c r="C21" s="10"/>
      <c r="D21" s="5"/>
      <c r="E21" s="10"/>
      <c r="F21" s="10"/>
    </row>
    <row r="22" spans="1:6" ht="12.75">
      <c r="A22" s="5"/>
      <c r="B22" s="10"/>
      <c r="C22" s="10" t="s">
        <v>24</v>
      </c>
      <c r="D22" s="5"/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316</v>
      </c>
      <c r="C24" s="10">
        <f>SUM(C12:C22)</f>
        <v>316</v>
      </c>
      <c r="D24" s="13">
        <f>SUM(D12:D22)</f>
        <v>0</v>
      </c>
      <c r="E24" s="14"/>
      <c r="F24" s="14"/>
    </row>
    <row r="25" spans="1:6" ht="17.25" customHeight="1">
      <c r="A25" s="15" t="s">
        <v>26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29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41</v>
      </c>
    </row>
    <row r="6" spans="1:2" ht="12.75">
      <c r="A6" s="3" t="s">
        <v>31</v>
      </c>
      <c r="B6" s="4"/>
    </row>
    <row r="7" spans="1:5" ht="12.75" customHeight="1">
      <c r="A7" s="3" t="s">
        <v>42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43</v>
      </c>
      <c r="B12" s="5">
        <v>7</v>
      </c>
      <c r="C12" s="5">
        <v>7</v>
      </c>
      <c r="D12" s="5">
        <f>ABS(C12-B12)</f>
        <v>0</v>
      </c>
      <c r="E12" s="5"/>
      <c r="F12" s="10"/>
    </row>
    <row r="13" spans="1:6" ht="12.75">
      <c r="A13" s="5" t="s">
        <v>44</v>
      </c>
      <c r="B13" s="5">
        <v>17</v>
      </c>
      <c r="C13" s="5">
        <v>17</v>
      </c>
      <c r="D13" s="5">
        <f>ABS(C13-B13)</f>
        <v>0</v>
      </c>
      <c r="E13" s="5"/>
      <c r="F13" s="10"/>
    </row>
    <row r="14" spans="1:6" ht="12.75">
      <c r="A14" s="5" t="s">
        <v>45</v>
      </c>
      <c r="B14" s="5">
        <v>12</v>
      </c>
      <c r="C14" s="5">
        <v>12</v>
      </c>
      <c r="D14" s="5">
        <f>ABS(C14-B14)</f>
        <v>0</v>
      </c>
      <c r="E14" s="5"/>
      <c r="F14" s="5"/>
    </row>
    <row r="15" spans="1:6" ht="12.75">
      <c r="A15" s="5"/>
      <c r="B15" s="5">
        <v>0</v>
      </c>
      <c r="C15" s="5">
        <v>0</v>
      </c>
      <c r="D15" s="5">
        <f>ABS(C15-B15)</f>
        <v>0</v>
      </c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/>
      <c r="E18" s="5"/>
      <c r="F18" s="10"/>
    </row>
    <row r="19" spans="1:6" ht="12.75">
      <c r="A19" s="5"/>
      <c r="B19" s="5"/>
      <c r="C19" s="5"/>
      <c r="D19" s="5"/>
      <c r="E19" s="5"/>
      <c r="F19" s="10"/>
    </row>
    <row r="20" spans="1:6" ht="12.75">
      <c r="A20" s="5"/>
      <c r="B20" s="10"/>
      <c r="C20" s="10"/>
      <c r="D20" s="5"/>
      <c r="E20" s="10"/>
      <c r="F20" s="10"/>
    </row>
    <row r="21" spans="1:6" ht="12.75">
      <c r="A21" s="5"/>
      <c r="B21" s="10"/>
      <c r="C21" s="10"/>
      <c r="D21" s="5"/>
      <c r="E21" s="10"/>
      <c r="F21" s="10"/>
    </row>
    <row r="22" spans="1:6" ht="12.75">
      <c r="A22" s="5"/>
      <c r="B22" s="10"/>
      <c r="C22" s="10" t="s">
        <v>24</v>
      </c>
      <c r="D22" s="5"/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36</v>
      </c>
      <c r="C24" s="10">
        <f>SUM(C12:C22)</f>
        <v>36</v>
      </c>
      <c r="D24" s="13">
        <f>SUM(D12:D22)</f>
        <v>0</v>
      </c>
      <c r="E24" s="14"/>
      <c r="F24" s="14"/>
    </row>
    <row r="25" spans="1:6" ht="17.25" customHeight="1">
      <c r="A25" s="15" t="s">
        <v>26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18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47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48</v>
      </c>
      <c r="B12" s="5">
        <v>61</v>
      </c>
      <c r="C12" s="5">
        <v>61</v>
      </c>
      <c r="D12" s="5">
        <f>ABS(C12-B12)</f>
        <v>0</v>
      </c>
      <c r="E12" s="5"/>
      <c r="F12" s="5"/>
    </row>
    <row r="13" spans="1:6" ht="12.75">
      <c r="A13" s="5" t="s">
        <v>49</v>
      </c>
      <c r="B13" s="5">
        <v>47</v>
      </c>
      <c r="C13" s="5">
        <v>47</v>
      </c>
      <c r="D13" s="5">
        <f>ABS(C13-B13)</f>
        <v>0</v>
      </c>
      <c r="E13" s="5"/>
      <c r="F13" s="5"/>
    </row>
    <row r="14" spans="1:6" ht="12.75">
      <c r="A14" s="5"/>
      <c r="B14" s="5">
        <v>0</v>
      </c>
      <c r="C14" s="5">
        <v>0</v>
      </c>
      <c r="D14" s="5">
        <f>ABS(C14-B14)</f>
        <v>0</v>
      </c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10"/>
      <c r="C18" s="10"/>
      <c r="D18" s="5"/>
      <c r="E18" s="10"/>
      <c r="F18" s="10"/>
    </row>
    <row r="19" spans="1:6" ht="12.75">
      <c r="A19" s="5"/>
      <c r="B19" s="10"/>
      <c r="C19" s="10"/>
      <c r="D19" s="5"/>
      <c r="E19" s="10"/>
      <c r="F19" s="10"/>
    </row>
    <row r="20" spans="1:6" ht="12.75">
      <c r="A20" s="5"/>
      <c r="B20" s="10"/>
      <c r="C20" s="10" t="s">
        <v>24</v>
      </c>
      <c r="D20" s="5"/>
      <c r="E20" s="10"/>
      <c r="F20" s="10"/>
    </row>
    <row r="21" spans="1:6" ht="6.75" customHeight="1">
      <c r="A21" s="11"/>
      <c r="B21" s="12"/>
      <c r="C21" s="12"/>
      <c r="D21" s="12"/>
      <c r="E21" s="12"/>
      <c r="F21" s="12"/>
    </row>
    <row r="22" spans="1:6" ht="12.75">
      <c r="A22" s="5" t="s">
        <v>25</v>
      </c>
      <c r="B22" s="10">
        <f>SUM(B12:B20)</f>
        <v>108</v>
      </c>
      <c r="C22" s="10">
        <f>SUM(C12:C20)</f>
        <v>108</v>
      </c>
      <c r="D22" s="13">
        <f>SUM(D12:D20)</f>
        <v>0</v>
      </c>
      <c r="E22" s="14"/>
      <c r="F22" s="14"/>
    </row>
    <row r="23" spans="1:6" ht="17.25" customHeight="1">
      <c r="A23" s="15" t="s">
        <v>26</v>
      </c>
      <c r="B23" s="16">
        <f>D22/B22</f>
        <v>0</v>
      </c>
      <c r="C23" s="14"/>
      <c r="D23" s="14"/>
      <c r="E23" s="14"/>
      <c r="F23" s="14"/>
    </row>
    <row r="24" spans="1:6" ht="6.75" customHeight="1">
      <c r="A24" s="12"/>
      <c r="B24" s="12"/>
      <c r="C24" s="12"/>
      <c r="D24" s="12"/>
      <c r="E24" s="12"/>
      <c r="F24" s="12"/>
    </row>
    <row r="25" spans="1:2" ht="12.75">
      <c r="A25" s="5" t="s">
        <v>27</v>
      </c>
      <c r="B25" s="10"/>
    </row>
    <row r="26" spans="1:2" ht="12.75">
      <c r="A26" s="5" t="s">
        <v>28</v>
      </c>
      <c r="B26" s="10">
        <v>9</v>
      </c>
    </row>
    <row r="27" ht="17.25" customHeight="1"/>
    <row r="28" spans="1:6" ht="12.75">
      <c r="A28" s="3"/>
      <c r="B28" s="1"/>
      <c r="C28" s="1"/>
      <c r="D28" s="1"/>
      <c r="E28" s="1"/>
      <c r="F28" s="1"/>
    </row>
    <row r="29" spans="1:8" ht="39" customHeight="1">
      <c r="A29" s="18" t="s">
        <v>29</v>
      </c>
      <c r="B29" s="18"/>
      <c r="C29" s="18"/>
      <c r="D29" s="18"/>
      <c r="E29" s="18"/>
      <c r="F29" s="18"/>
      <c r="G29" s="17"/>
      <c r="H29" s="1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spans="1:8" ht="26.25" customHeight="1">
      <c r="A31" s="18" t="s">
        <v>30</v>
      </c>
      <c r="B31" s="18"/>
      <c r="C31" s="18"/>
      <c r="D31" s="18"/>
      <c r="E31" s="18"/>
      <c r="F31" s="18"/>
      <c r="G31" s="17"/>
      <c r="H31" s="1"/>
    </row>
    <row r="32" spans="7:8" ht="12.75">
      <c r="G32" s="1"/>
      <c r="H32" s="1"/>
    </row>
    <row r="33" spans="7:8" ht="26.25" customHeight="1">
      <c r="G33" s="17"/>
      <c r="H33" s="1"/>
    </row>
  </sheetData>
  <mergeCells count="4">
    <mergeCell ref="A29:F29"/>
    <mergeCell ref="A31:F31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50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48</v>
      </c>
      <c r="B12" s="5">
        <v>76</v>
      </c>
      <c r="C12" s="5">
        <v>76</v>
      </c>
      <c r="D12" s="5">
        <f>ABS(C12-B12)</f>
        <v>0</v>
      </c>
      <c r="E12" s="5"/>
      <c r="F12" s="5"/>
    </row>
    <row r="13" spans="1:6" ht="12.75">
      <c r="A13" s="5" t="s">
        <v>49</v>
      </c>
      <c r="B13" s="5">
        <v>35</v>
      </c>
      <c r="C13" s="5">
        <v>35</v>
      </c>
      <c r="D13" s="5">
        <f>ABS(C13-B13)</f>
        <v>0</v>
      </c>
      <c r="E13" s="5"/>
      <c r="F13" s="5"/>
    </row>
    <row r="14" spans="1:6" ht="12.75">
      <c r="A14" s="5"/>
      <c r="B14" s="5"/>
      <c r="C14" s="5"/>
      <c r="D14" s="5"/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10"/>
      <c r="C18" s="10"/>
      <c r="D18" s="5"/>
      <c r="E18" s="10"/>
      <c r="F18" s="10"/>
    </row>
    <row r="19" spans="1:6" ht="12.75">
      <c r="A19" s="5"/>
      <c r="B19" s="10"/>
      <c r="C19" s="10"/>
      <c r="D19" s="5"/>
      <c r="E19" s="10"/>
      <c r="F19" s="10"/>
    </row>
    <row r="20" spans="1:6" ht="12.75">
      <c r="A20" s="5"/>
      <c r="B20" s="10"/>
      <c r="C20" s="10" t="s">
        <v>24</v>
      </c>
      <c r="D20" s="5"/>
      <c r="E20" s="10"/>
      <c r="F20" s="10"/>
    </row>
    <row r="21" spans="1:6" ht="6.75" customHeight="1">
      <c r="A21" s="11"/>
      <c r="B21" s="12"/>
      <c r="C21" s="12"/>
      <c r="D21" s="12"/>
      <c r="E21" s="12"/>
      <c r="F21" s="12"/>
    </row>
    <row r="22" spans="1:6" ht="12.75">
      <c r="A22" s="5" t="s">
        <v>25</v>
      </c>
      <c r="B22" s="10">
        <f>SUM(B12:B20)</f>
        <v>111</v>
      </c>
      <c r="C22" s="10">
        <f>SUM(C12:C20)</f>
        <v>111</v>
      </c>
      <c r="D22" s="13">
        <f>SUM(D12:D20)</f>
        <v>0</v>
      </c>
      <c r="E22" s="14"/>
      <c r="F22" s="14"/>
    </row>
    <row r="23" spans="1:6" ht="17.25" customHeight="1">
      <c r="A23" s="15" t="s">
        <v>26</v>
      </c>
      <c r="B23" s="16">
        <f>D22/B22</f>
        <v>0</v>
      </c>
      <c r="C23" s="14"/>
      <c r="D23" s="14"/>
      <c r="E23" s="14"/>
      <c r="F23" s="14"/>
    </row>
    <row r="24" spans="1:6" ht="6.75" customHeight="1">
      <c r="A24" s="12"/>
      <c r="B24" s="12"/>
      <c r="C24" s="12"/>
      <c r="D24" s="12"/>
      <c r="E24" s="12"/>
      <c r="F24" s="12"/>
    </row>
    <row r="25" spans="1:2" ht="12.75">
      <c r="A25" s="5" t="s">
        <v>27</v>
      </c>
      <c r="B25" s="10"/>
    </row>
    <row r="26" spans="1:2" ht="12.75">
      <c r="A26" s="5" t="s">
        <v>28</v>
      </c>
      <c r="B26" s="10">
        <v>6</v>
      </c>
    </row>
    <row r="27" ht="17.25" customHeight="1"/>
    <row r="28" spans="1:6" ht="12.75">
      <c r="A28" s="3"/>
      <c r="B28" s="1"/>
      <c r="C28" s="1"/>
      <c r="D28" s="1"/>
      <c r="E28" s="1"/>
      <c r="F28" s="1"/>
    </row>
    <row r="29" spans="1:8" ht="39" customHeight="1">
      <c r="A29" s="18" t="s">
        <v>29</v>
      </c>
      <c r="B29" s="18"/>
      <c r="C29" s="18"/>
      <c r="D29" s="18"/>
      <c r="E29" s="18"/>
      <c r="F29" s="18"/>
      <c r="G29" s="17"/>
      <c r="H29" s="1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spans="1:8" ht="26.25" customHeight="1">
      <c r="A31" s="18" t="s">
        <v>30</v>
      </c>
      <c r="B31" s="18"/>
      <c r="C31" s="18"/>
      <c r="D31" s="18"/>
      <c r="E31" s="18"/>
      <c r="F31" s="18"/>
      <c r="G31" s="17"/>
      <c r="H31" s="1"/>
    </row>
    <row r="32" spans="7:8" ht="12.75">
      <c r="G32" s="1"/>
      <c r="H32" s="1"/>
    </row>
    <row r="33" spans="7:8" ht="26.25" customHeight="1">
      <c r="G33" s="17"/>
      <c r="H33" s="1"/>
    </row>
  </sheetData>
  <mergeCells count="4">
    <mergeCell ref="A29:F29"/>
    <mergeCell ref="A31:F31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51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76.5">
      <c r="A12" s="5" t="s">
        <v>48</v>
      </c>
      <c r="B12" s="5">
        <v>55</v>
      </c>
      <c r="C12" s="5">
        <v>54</v>
      </c>
      <c r="D12" s="5">
        <f>ABS(C12-B12)</f>
        <v>1</v>
      </c>
      <c r="E12" s="5" t="s">
        <v>52</v>
      </c>
      <c r="F12" s="5" t="s">
        <v>53</v>
      </c>
    </row>
    <row r="13" spans="1:6" ht="12.75">
      <c r="A13" s="5" t="s">
        <v>49</v>
      </c>
      <c r="B13" s="5">
        <v>50</v>
      </c>
      <c r="C13" s="5">
        <v>50</v>
      </c>
      <c r="D13" s="5">
        <f>ABS(C13-B13)</f>
        <v>0</v>
      </c>
      <c r="E13" s="5"/>
      <c r="F13" s="5"/>
    </row>
    <row r="14" spans="1:6" ht="12.75">
      <c r="A14" s="5"/>
      <c r="B14" s="5"/>
      <c r="C14" s="5"/>
      <c r="D14" s="5"/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10"/>
      <c r="C18" s="10"/>
      <c r="D18" s="5"/>
      <c r="E18" s="10"/>
      <c r="F18" s="10"/>
    </row>
    <row r="19" spans="1:6" ht="12.75">
      <c r="A19" s="5"/>
      <c r="B19" s="10"/>
      <c r="C19" s="10"/>
      <c r="D19" s="5"/>
      <c r="E19" s="10"/>
      <c r="F19" s="10"/>
    </row>
    <row r="20" spans="1:6" ht="12.75">
      <c r="A20" s="5"/>
      <c r="B20" s="10"/>
      <c r="C20" s="10" t="s">
        <v>24</v>
      </c>
      <c r="D20" s="5"/>
      <c r="E20" s="10"/>
      <c r="F20" s="10"/>
    </row>
    <row r="21" spans="1:6" ht="6.75" customHeight="1">
      <c r="A21" s="11"/>
      <c r="B21" s="12"/>
      <c r="C21" s="12"/>
      <c r="D21" s="12"/>
      <c r="E21" s="12"/>
      <c r="F21" s="12"/>
    </row>
    <row r="22" spans="1:6" ht="12.75">
      <c r="A22" s="5" t="s">
        <v>25</v>
      </c>
      <c r="B22" s="10">
        <f>SUM(B12:B20)</f>
        <v>105</v>
      </c>
      <c r="C22" s="10">
        <f>SUM(C12:C20)</f>
        <v>104</v>
      </c>
      <c r="D22" s="13">
        <f>SUM(D12:D20)</f>
        <v>1</v>
      </c>
      <c r="E22" s="14"/>
      <c r="F22" s="14"/>
    </row>
    <row r="23" spans="1:6" ht="17.25" customHeight="1">
      <c r="A23" s="15" t="s">
        <v>26</v>
      </c>
      <c r="B23" s="16">
        <f>D22/B22</f>
        <v>0.009523809523809525</v>
      </c>
      <c r="C23" s="14"/>
      <c r="D23" s="14"/>
      <c r="E23" s="14"/>
      <c r="F23" s="14"/>
    </row>
    <row r="24" spans="1:6" ht="6.75" customHeight="1">
      <c r="A24" s="12"/>
      <c r="B24" s="12"/>
      <c r="C24" s="12"/>
      <c r="D24" s="12"/>
      <c r="E24" s="12"/>
      <c r="F24" s="12"/>
    </row>
    <row r="25" spans="1:2" ht="12.75">
      <c r="A25" s="5" t="s">
        <v>27</v>
      </c>
      <c r="B25" s="10"/>
    </row>
    <row r="26" spans="1:2" ht="12.75">
      <c r="A26" s="5" t="s">
        <v>28</v>
      </c>
      <c r="B26" s="10">
        <v>12</v>
      </c>
    </row>
    <row r="27" ht="17.25" customHeight="1"/>
    <row r="28" spans="1:6" ht="12.75">
      <c r="A28" s="3"/>
      <c r="B28" s="1"/>
      <c r="C28" s="1"/>
      <c r="D28" s="1"/>
      <c r="E28" s="1"/>
      <c r="F28" s="1"/>
    </row>
    <row r="29" spans="1:8" ht="39" customHeight="1">
      <c r="A29" s="18" t="s">
        <v>29</v>
      </c>
      <c r="B29" s="18"/>
      <c r="C29" s="18"/>
      <c r="D29" s="18"/>
      <c r="E29" s="18"/>
      <c r="F29" s="18"/>
      <c r="G29" s="17"/>
      <c r="H29" s="1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spans="1:8" ht="26.25" customHeight="1">
      <c r="A31" s="18" t="s">
        <v>30</v>
      </c>
      <c r="B31" s="18"/>
      <c r="C31" s="18"/>
      <c r="D31" s="18"/>
      <c r="E31" s="18"/>
      <c r="F31" s="18"/>
      <c r="G31" s="17"/>
      <c r="H31" s="1"/>
    </row>
    <row r="32" spans="7:8" ht="12.75">
      <c r="G32" s="1"/>
      <c r="H32" s="1"/>
    </row>
    <row r="33" spans="7:8" ht="26.25" customHeight="1">
      <c r="G33" s="17"/>
      <c r="H33" s="1"/>
    </row>
  </sheetData>
  <mergeCells count="4">
    <mergeCell ref="A29:F29"/>
    <mergeCell ref="A31:F31"/>
    <mergeCell ref="A1:F1"/>
    <mergeCell ref="A2:F2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 customHeight="1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54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48</v>
      </c>
      <c r="B12" s="5">
        <v>69</v>
      </c>
      <c r="C12" s="5">
        <v>69</v>
      </c>
      <c r="D12" s="5">
        <f aca="true" t="shared" si="0" ref="D12:D19">ABS(C12-B12)</f>
        <v>0</v>
      </c>
      <c r="E12" s="5"/>
      <c r="F12" s="5"/>
    </row>
    <row r="13" spans="1:6" ht="12.75">
      <c r="A13" s="5" t="s">
        <v>49</v>
      </c>
      <c r="B13" s="5">
        <v>39</v>
      </c>
      <c r="C13" s="5">
        <v>39</v>
      </c>
      <c r="D13" s="5">
        <f t="shared" si="0"/>
        <v>0</v>
      </c>
      <c r="E13" s="5"/>
      <c r="F13" s="5"/>
    </row>
    <row r="14" spans="1:6" ht="12.75">
      <c r="A14" s="5"/>
      <c r="B14" s="5">
        <v>0</v>
      </c>
      <c r="C14" s="5">
        <v>0</v>
      </c>
      <c r="D14" s="5">
        <f t="shared" si="0"/>
        <v>0</v>
      </c>
      <c r="E14" s="5"/>
      <c r="F14" s="10"/>
    </row>
    <row r="15" spans="1:6" ht="12.75">
      <c r="A15" s="5"/>
      <c r="B15" s="5">
        <v>0</v>
      </c>
      <c r="C15" s="5">
        <v>0</v>
      </c>
      <c r="D15" s="5">
        <f t="shared" si="0"/>
        <v>0</v>
      </c>
      <c r="E15" s="5"/>
      <c r="F15" s="10"/>
    </row>
    <row r="16" spans="1:6" ht="12.75">
      <c r="A16" s="5"/>
      <c r="B16" s="5">
        <v>0</v>
      </c>
      <c r="C16" s="5">
        <v>0</v>
      </c>
      <c r="D16" s="5">
        <f t="shared" si="0"/>
        <v>0</v>
      </c>
      <c r="E16" s="5"/>
      <c r="F16" s="10"/>
    </row>
    <row r="17" spans="1:6" ht="12.75">
      <c r="A17" s="5"/>
      <c r="B17" s="5">
        <v>0</v>
      </c>
      <c r="C17" s="5">
        <v>0</v>
      </c>
      <c r="D17" s="5">
        <f t="shared" si="0"/>
        <v>0</v>
      </c>
      <c r="E17" s="5"/>
      <c r="F17" s="10"/>
    </row>
    <row r="18" spans="1:6" ht="12.75">
      <c r="A18" s="5"/>
      <c r="B18" s="10"/>
      <c r="C18" s="10"/>
      <c r="D18" s="5">
        <f t="shared" si="0"/>
        <v>0</v>
      </c>
      <c r="E18" s="10"/>
      <c r="F18" s="10"/>
    </row>
    <row r="19" spans="1:6" ht="12.75">
      <c r="A19" s="5"/>
      <c r="B19" s="10"/>
      <c r="C19" s="10"/>
      <c r="D19" s="5">
        <f t="shared" si="0"/>
        <v>0</v>
      </c>
      <c r="E19" s="10"/>
      <c r="F19" s="10"/>
    </row>
    <row r="20" spans="1:6" ht="12.75">
      <c r="A20" s="5"/>
      <c r="B20" s="10"/>
      <c r="C20" s="10" t="s">
        <v>24</v>
      </c>
      <c r="D20" s="5">
        <v>0</v>
      </c>
      <c r="E20" s="10"/>
      <c r="F20" s="10"/>
    </row>
    <row r="21" spans="1:6" ht="6.75" customHeight="1">
      <c r="A21" s="11"/>
      <c r="B21" s="12"/>
      <c r="C21" s="12"/>
      <c r="D21" s="12"/>
      <c r="E21" s="12"/>
      <c r="F21" s="12"/>
    </row>
    <row r="22" spans="1:6" ht="12.75">
      <c r="A22" s="5" t="s">
        <v>25</v>
      </c>
      <c r="B22" s="10">
        <f>SUM(B12:B20)</f>
        <v>108</v>
      </c>
      <c r="C22" s="10">
        <f>SUM(C12:C20)</f>
        <v>108</v>
      </c>
      <c r="D22" s="13">
        <f>SUM(D12:D20)</f>
        <v>0</v>
      </c>
      <c r="E22" s="14"/>
      <c r="F22" s="14"/>
    </row>
    <row r="23" spans="1:6" ht="17.25" customHeight="1">
      <c r="A23" s="15" t="s">
        <v>26</v>
      </c>
      <c r="B23" s="16">
        <f>D22/B22</f>
        <v>0</v>
      </c>
      <c r="C23" s="14"/>
      <c r="D23" s="14"/>
      <c r="E23" s="14"/>
      <c r="F23" s="14"/>
    </row>
    <row r="24" spans="1:6" ht="6.75" customHeight="1">
      <c r="A24" s="12"/>
      <c r="B24" s="12"/>
      <c r="C24" s="12"/>
      <c r="D24" s="12"/>
      <c r="E24" s="12"/>
      <c r="F24" s="12"/>
    </row>
    <row r="25" spans="1:2" ht="12.75">
      <c r="A25" s="5" t="s">
        <v>27</v>
      </c>
      <c r="B25" s="10"/>
    </row>
    <row r="26" spans="1:2" ht="12.75">
      <c r="A26" s="5" t="s">
        <v>28</v>
      </c>
      <c r="B26" s="10">
        <v>9</v>
      </c>
    </row>
    <row r="27" ht="17.25" customHeight="1"/>
    <row r="28" spans="1:6" ht="12.75">
      <c r="A28" s="3"/>
      <c r="B28" s="1"/>
      <c r="C28" s="1"/>
      <c r="D28" s="1"/>
      <c r="E28" s="1"/>
      <c r="F28" s="1"/>
    </row>
    <row r="29" spans="1:8" ht="39" customHeight="1">
      <c r="A29" s="18" t="s">
        <v>29</v>
      </c>
      <c r="B29" s="18"/>
      <c r="C29" s="18"/>
      <c r="D29" s="18"/>
      <c r="E29" s="18"/>
      <c r="F29" s="18"/>
      <c r="G29" s="17"/>
      <c r="H29" s="1"/>
    </row>
    <row r="30" spans="1:8" ht="12.75">
      <c r="A30" s="3"/>
      <c r="B30" s="1"/>
      <c r="C30" s="1"/>
      <c r="D30" s="1"/>
      <c r="E30" s="1"/>
      <c r="F30" s="1"/>
      <c r="G30" s="1"/>
      <c r="H30" s="1"/>
    </row>
    <row r="31" spans="1:8" ht="26.25" customHeight="1">
      <c r="A31" s="18" t="s">
        <v>30</v>
      </c>
      <c r="B31" s="18"/>
      <c r="C31" s="18"/>
      <c r="D31" s="18"/>
      <c r="E31" s="18"/>
      <c r="F31" s="18"/>
      <c r="G31" s="17"/>
      <c r="H31" s="1"/>
    </row>
    <row r="32" spans="7:8" ht="12.75">
      <c r="G32" s="1"/>
      <c r="H32" s="1"/>
    </row>
    <row r="33" spans="7:8" ht="26.25" customHeight="1">
      <c r="G33" s="17"/>
      <c r="H33" s="1"/>
    </row>
  </sheetData>
  <mergeCells count="4">
    <mergeCell ref="A29:F29"/>
    <mergeCell ref="A31:F31"/>
    <mergeCell ref="A1:F1"/>
    <mergeCell ref="A2:F2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1" sqref="A1:F1"/>
    </sheetView>
  </sheetViews>
  <sheetFormatPr defaultColWidth="9.140625" defaultRowHeight="12.75"/>
  <cols>
    <col min="1" max="1" width="27.140625" style="0" customWidth="1"/>
    <col min="2" max="2" width="13.421875" style="0" customWidth="1"/>
    <col min="3" max="3" width="18.8515625" style="0" customWidth="1"/>
    <col min="4" max="4" width="14.421875" style="0" customWidth="1"/>
    <col min="5" max="5" width="17.421875" style="0" customWidth="1"/>
    <col min="6" max="6" width="17.28125" style="0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"/>
      <c r="H1" s="1"/>
    </row>
    <row r="2" spans="1:8" ht="12.75">
      <c r="A2" s="19" t="s">
        <v>1</v>
      </c>
      <c r="B2" s="19"/>
      <c r="C2" s="19"/>
      <c r="D2" s="19"/>
      <c r="E2" s="19"/>
      <c r="F2" s="19"/>
      <c r="G2" s="1"/>
      <c r="H2" s="1"/>
    </row>
    <row r="3" spans="1:6" ht="12.75">
      <c r="A3" s="2"/>
      <c r="B3" s="2"/>
      <c r="C3" s="2"/>
      <c r="D3" s="2"/>
      <c r="E3" s="2"/>
      <c r="F3" s="2"/>
    </row>
    <row r="4" ht="12.75">
      <c r="A4" s="3" t="s">
        <v>2</v>
      </c>
    </row>
    <row r="5" ht="12.75">
      <c r="A5" s="3" t="s">
        <v>46</v>
      </c>
    </row>
    <row r="6" spans="1:2" ht="12.75">
      <c r="A6" s="3" t="s">
        <v>31</v>
      </c>
      <c r="B6" s="4"/>
    </row>
    <row r="7" spans="1:5" ht="12.75">
      <c r="A7" s="3" t="s">
        <v>55</v>
      </c>
      <c r="B7" s="1"/>
      <c r="C7" s="1"/>
      <c r="D7" s="1"/>
      <c r="E7" s="1"/>
    </row>
    <row r="8" spans="1:6" ht="12.7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2.75">
      <c r="A9" s="7"/>
      <c r="B9" s="6"/>
      <c r="C9" s="6"/>
      <c r="D9" s="6"/>
      <c r="E9" s="6"/>
      <c r="F9" s="6"/>
    </row>
    <row r="10" spans="1:8" ht="5.25" customHeight="1">
      <c r="A10" s="8"/>
      <c r="B10" s="8"/>
      <c r="C10" s="8"/>
      <c r="D10" s="8"/>
      <c r="E10" s="8"/>
      <c r="F10" s="8"/>
      <c r="G10" s="9"/>
      <c r="H10" s="9"/>
    </row>
    <row r="11" spans="1:8" ht="31.5" customHeight="1">
      <c r="A11" s="5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9"/>
      <c r="H11" s="9"/>
    </row>
    <row r="12" spans="1:6" ht="12.75">
      <c r="A12" s="5" t="s">
        <v>56</v>
      </c>
      <c r="B12" s="5">
        <v>39</v>
      </c>
      <c r="C12" s="5">
        <v>39</v>
      </c>
      <c r="D12" s="5">
        <f>ABS(C12-B12)</f>
        <v>0</v>
      </c>
      <c r="E12" s="5"/>
      <c r="F12" s="10"/>
    </row>
    <row r="13" spans="1:6" ht="12.75">
      <c r="A13" s="5" t="s">
        <v>57</v>
      </c>
      <c r="B13" s="5">
        <v>64</v>
      </c>
      <c r="C13" s="5">
        <v>64</v>
      </c>
      <c r="D13" s="5">
        <f>ABS(C13-B13)</f>
        <v>0</v>
      </c>
      <c r="E13" s="5"/>
      <c r="F13" s="10"/>
    </row>
    <row r="14" spans="1:6" ht="12.75">
      <c r="A14" s="5"/>
      <c r="B14" s="5"/>
      <c r="C14" s="5"/>
      <c r="D14" s="5"/>
      <c r="E14" s="5"/>
      <c r="F14" s="10"/>
    </row>
    <row r="15" spans="1:6" ht="12.75">
      <c r="A15" s="5"/>
      <c r="B15" s="5"/>
      <c r="C15" s="5"/>
      <c r="D15" s="5"/>
      <c r="E15" s="5"/>
      <c r="F15" s="10"/>
    </row>
    <row r="16" spans="1:6" ht="12.75">
      <c r="A16" s="5"/>
      <c r="B16" s="5"/>
      <c r="C16" s="5"/>
      <c r="D16" s="5"/>
      <c r="E16" s="5"/>
      <c r="F16" s="10"/>
    </row>
    <row r="17" spans="1:6" ht="12.75">
      <c r="A17" s="5"/>
      <c r="B17" s="5"/>
      <c r="C17" s="5"/>
      <c r="D17" s="5"/>
      <c r="E17" s="5"/>
      <c r="F17" s="10"/>
    </row>
    <row r="18" spans="1:6" ht="12.75">
      <c r="A18" s="5"/>
      <c r="B18" s="5"/>
      <c r="C18" s="5"/>
      <c r="D18" s="5"/>
      <c r="E18" s="5"/>
      <c r="F18" s="10"/>
    </row>
    <row r="19" spans="1:6" ht="12.75">
      <c r="A19" s="5"/>
      <c r="B19" s="5"/>
      <c r="C19" s="5"/>
      <c r="D19" s="5"/>
      <c r="E19" s="5"/>
      <c r="F19" s="10"/>
    </row>
    <row r="20" spans="1:6" ht="12.75">
      <c r="A20" s="5"/>
      <c r="B20" s="10"/>
      <c r="C20" s="10"/>
      <c r="D20" s="5"/>
      <c r="E20" s="10"/>
      <c r="F20" s="10"/>
    </row>
    <row r="21" spans="1:6" ht="12.75">
      <c r="A21" s="5"/>
      <c r="B21" s="10"/>
      <c r="C21" s="10"/>
      <c r="D21" s="5"/>
      <c r="E21" s="10"/>
      <c r="F21" s="10"/>
    </row>
    <row r="22" spans="1:6" ht="12.75">
      <c r="A22" s="5"/>
      <c r="B22" s="10"/>
      <c r="C22" s="10" t="s">
        <v>24</v>
      </c>
      <c r="D22" s="5"/>
      <c r="E22" s="10"/>
      <c r="F22" s="10"/>
    </row>
    <row r="23" spans="1:6" ht="6.75" customHeight="1">
      <c r="A23" s="11"/>
      <c r="B23" s="12"/>
      <c r="C23" s="12"/>
      <c r="D23" s="12"/>
      <c r="E23" s="12"/>
      <c r="F23" s="12"/>
    </row>
    <row r="24" spans="1:6" ht="12.75">
      <c r="A24" s="5" t="s">
        <v>25</v>
      </c>
      <c r="B24" s="10">
        <f>SUM(B12:B22)</f>
        <v>103</v>
      </c>
      <c r="C24" s="10">
        <f>SUM(C12:C22)</f>
        <v>103</v>
      </c>
      <c r="D24" s="13">
        <f>SUM(D12:D22)</f>
        <v>0</v>
      </c>
      <c r="E24" s="14"/>
      <c r="F24" s="14"/>
    </row>
    <row r="25" spans="1:6" ht="17.25" customHeight="1">
      <c r="A25" s="15" t="s">
        <v>26</v>
      </c>
      <c r="B25" s="16">
        <f>D24/B24</f>
        <v>0</v>
      </c>
      <c r="C25" s="14"/>
      <c r="D25" s="14"/>
      <c r="E25" s="14"/>
      <c r="F25" s="14"/>
    </row>
    <row r="26" spans="1:6" ht="6.75" customHeight="1">
      <c r="A26" s="12"/>
      <c r="B26" s="12"/>
      <c r="C26" s="12"/>
      <c r="D26" s="12"/>
      <c r="E26" s="12"/>
      <c r="F26" s="12"/>
    </row>
    <row r="27" spans="1:2" ht="12.75">
      <c r="A27" s="5" t="s">
        <v>27</v>
      </c>
      <c r="B27" s="10"/>
    </row>
    <row r="28" spans="1:2" ht="12.75">
      <c r="A28" s="5" t="s">
        <v>28</v>
      </c>
      <c r="B28" s="10">
        <v>14</v>
      </c>
    </row>
    <row r="29" ht="17.25" customHeight="1"/>
    <row r="30" spans="1:6" ht="12.75">
      <c r="A30" s="3"/>
      <c r="B30" s="1"/>
      <c r="C30" s="1"/>
      <c r="D30" s="1"/>
      <c r="E30" s="1"/>
      <c r="F30" s="1"/>
    </row>
    <row r="31" spans="1:8" ht="39" customHeight="1">
      <c r="A31" s="18" t="s">
        <v>29</v>
      </c>
      <c r="B31" s="18"/>
      <c r="C31" s="18"/>
      <c r="D31" s="18"/>
      <c r="E31" s="18"/>
      <c r="F31" s="18"/>
      <c r="G31" s="17"/>
      <c r="H31" s="1"/>
    </row>
    <row r="32" spans="1:8" ht="12.75">
      <c r="A32" s="3"/>
      <c r="B32" s="1"/>
      <c r="C32" s="1"/>
      <c r="D32" s="1"/>
      <c r="E32" s="1"/>
      <c r="F32" s="1"/>
      <c r="G32" s="1"/>
      <c r="H32" s="1"/>
    </row>
    <row r="33" spans="1:8" ht="26.25" customHeight="1">
      <c r="A33" s="18" t="s">
        <v>30</v>
      </c>
      <c r="B33" s="18"/>
      <c r="C33" s="18"/>
      <c r="D33" s="18"/>
      <c r="E33" s="18"/>
      <c r="F33" s="18"/>
      <c r="G33" s="17"/>
      <c r="H33" s="1"/>
    </row>
    <row r="34" spans="7:8" ht="12.75">
      <c r="G34" s="1"/>
      <c r="H34" s="1"/>
    </row>
    <row r="35" spans="7:8" ht="26.25" customHeight="1">
      <c r="G35" s="17"/>
      <c r="H35" s="1"/>
    </row>
  </sheetData>
  <mergeCells count="4">
    <mergeCell ref="A31:F31"/>
    <mergeCell ref="A33:F33"/>
    <mergeCell ref="A1:F1"/>
    <mergeCell ref="A2:F2"/>
  </mergeCells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Heyes</dc:creator>
  <cp:keywords/>
  <dc:description/>
  <cp:lastModifiedBy>Miguel Castillo</cp:lastModifiedBy>
  <cp:lastPrinted>2009-01-28T22:01:40Z</cp:lastPrinted>
  <dcterms:created xsi:type="dcterms:W3CDTF">2009-01-20T23:44:57Z</dcterms:created>
  <dcterms:modified xsi:type="dcterms:W3CDTF">2009-01-28T22:20:42Z</dcterms:modified>
  <cp:category/>
  <cp:version/>
  <cp:contentType/>
  <cp:contentStatus/>
</cp:coreProperties>
</file>